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ivotTables/pivotTable1.xml" ContentType="application/vnd.openxmlformats-officedocument.spreadsheetml.pivotTable+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8"/>
  <workbookPr defaultThemeVersion="166925"/>
  <mc:AlternateContent xmlns:mc="http://schemas.openxmlformats.org/markup-compatibility/2006">
    <mc:Choice Requires="x15">
      <x15ac:absPath xmlns:x15ac="http://schemas.microsoft.com/office/spreadsheetml/2010/11/ac" url="I:\__Programs\Government Partnerships\CA RISE\Implementation\Program Design\"/>
    </mc:Choice>
  </mc:AlternateContent>
  <xr:revisionPtr revIDLastSave="2" documentId="13_ncr:1_{2FF3A2AB-859D-4DF9-ACCB-FFAFC1A2F757}" xr6:coauthVersionLast="47" xr6:coauthVersionMax="47" xr10:uidLastSave="{F47C1D7E-5D10-461C-A8E7-A6C455785EDF}"/>
  <bookViews>
    <workbookView xWindow="-110" yWindow="-110" windowWidth="19420" windowHeight="11500" xr2:uid="{7166BA77-8EDE-430B-9264-D6BAECC906D7}"/>
  </bookViews>
  <sheets>
    <sheet name="Subtracks" sheetId="1" r:id="rId1"/>
    <sheet name="Distribution of Subtrack" sheetId="7" r:id="rId2"/>
    <sheet name="RM distribution" sheetId="6" r:id="rId3"/>
    <sheet name="RM emails" sheetId="8" r:id="rId4"/>
  </sheets>
  <definedNames>
    <definedName name="_xlnm._FilterDatabase" localSheetId="0" hidden="1">Subtracks!$A$1:$Z$62</definedName>
  </definedNames>
  <calcPr calcId="191028"/>
  <pivotCaches>
    <pivotCache cacheId="1447"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7" l="1"/>
  <c r="C3" i="7"/>
  <c r="C4" i="7"/>
  <c r="C5" i="7"/>
  <c r="C2" i="7"/>
  <c r="D5" i="7" l="1"/>
  <c r="B3" i="7"/>
  <c r="D3" i="7" s="1"/>
  <c r="B4" i="7"/>
  <c r="D4" i="7" s="1"/>
  <c r="B2" i="7"/>
  <c r="D2"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tc={E7C6AB14-BC4E-4D77-A2FC-62E11ACAB124}</author>
    <author>tc={174CCED5-7E17-432C-AE9F-5E2E05D36FAE}</author>
    <author>tc={81B5FEEA-DB6D-4703-98EA-2389B7733AAA}</author>
    <author>tc={41914C73-67C6-4A6A-A163-A33CB2F39F8F}</author>
    <author>tc={8F9B4183-1D77-477B-9BAA-86E4B476CD9A}</author>
    <author>tc={99CF36C0-8241-4F12-A395-A30A9E62EBD1}</author>
    <author>tc={FB348226-94C8-465C-9920-26AAE244A0E5}</author>
    <author>tc={E01536C5-AF70-4BE5-8B4E-0F562961180B}</author>
    <author>tc={E436D811-40D8-49D3-98CF-0BF18CBC9B39}</author>
    <author>tc={F115282E-8EE3-41D5-A3EB-99C82BAA19FD}</author>
    <author>tc={9CBEE870-79EE-448B-A029-73BEC1152C4A}</author>
    <author>tc={D1EE58F2-386E-4176-B6B7-A8D5C470EFFF}</author>
    <author>tc={A1CEB016-7045-4AF8-98AC-8D5ACE9FE9F1}</author>
    <author>tc={738D91BB-38E7-4345-AF02-5116F9BB03A2}</author>
    <author>tc={25A1D29A-10D4-475E-8F0B-A6FD750E81FE}</author>
  </authors>
  <commentList>
    <comment ref="G1" authorId="0" shapeId="0" xr:uid="{E7C6AB14-BC4E-4D77-A2FC-62E11ACAB124}">
      <text>
        <t>[Threaded comment]
Your version of Excel allows you to read this threaded comment; however, any edits to it will get removed if the file is opened in a newer version of Excel. Learn more: https://go.microsoft.com/fwlink/?linkid=870924
Comment:
    Yes/No</t>
      </text>
    </comment>
    <comment ref="H1" authorId="1" shapeId="0" xr:uid="{174CCED5-7E17-432C-AE9F-5E2E05D36FAE}">
      <text>
        <t>[Threaded comment]
Your version of Excel allows you to read this threaded comment; however, any edits to it will get removed if the file is opened in a newer version of Excel. Learn more: https://go.microsoft.com/fwlink/?linkid=870924
Comment:
    Program expansion, business expansion, support for exisiting program, support for existing business</t>
      </text>
    </comment>
    <comment ref="I1" authorId="2" shapeId="0" xr:uid="{81B5FEEA-DB6D-4703-98EA-2389B7733AAA}">
      <text>
        <t>[Threaded comment]
Your version of Excel allows you to read this threaded comment; however, any edits to it will get removed if the file is opened in a newer version of Excel. Learn more: https://go.microsoft.com/fwlink/?linkid=870924
Comment:
    business expansion/support for existing business</t>
      </text>
    </comment>
    <comment ref="K3" authorId="3" shapeId="0" xr:uid="{41914C73-67C6-4A6A-A163-A33CB2F39F8F}">
      <text>
        <t>[Threaded comment]
Your version of Excel allows you to read this threaded comment; however, any edits to it will get removed if the file is opened in a newer version of Excel. Learn more: https://go.microsoft.com/fwlink/?linkid=870924
Comment:
    I swapped these their goals are all about program
Reply:
    I think our labels were unclear so they did sustainable growth but their goals relate to program fully</t>
      </text>
    </comment>
    <comment ref="K4" authorId="4" shapeId="0" xr:uid="{8F9B4183-1D77-477B-9BAA-86E4B476CD9A}">
      <text>
        <t>[Threaded comment]
Your version of Excel allows you to read this threaded comment; however, any edits to it will get removed if the file is opened in a newer version of Excel. Learn more: https://go.microsoft.com/fwlink/?linkid=870924
Comment:
    Switched this one since they are talking about replicating and scaling their program to 4 more locations and training staff. I think the RM meeting will help place them more specifically in a track</t>
      </text>
    </comment>
    <comment ref="K10" authorId="5" shapeId="0" xr:uid="{99CF36C0-8241-4F12-A395-A30A9E62EBD1}">
      <text>
        <t>[Threaded comment]
Your version of Excel allows you to read this threaded comment; however, any edits to it will get removed if the file is opened in a newer version of Excel. Learn more: https://go.microsoft.com/fwlink/?linkid=870924
Comment:
    We should confirm with their RM</t>
      </text>
    </comment>
    <comment ref="K11" authorId="6" shapeId="0" xr:uid="{FB348226-94C8-465C-9920-26AAE244A0E5}">
      <text>
        <t>[Threaded comment]
Your version of Excel allows you to read this threaded comment; however, any edits to it will get removed if the file is opened in a newer version of Excel. Learn more: https://go.microsoft.com/fwlink/?linkid=870924
Comment:
    Optional operations and talent workshops will be important for them.
Reply:
    I'm not sure on track but would ask the RMs</t>
      </text>
    </comment>
    <comment ref="K13" authorId="7" shapeId="0" xr:uid="{E01536C5-AF70-4BE5-8B4E-0F562961180B}">
      <text>
        <t>[Threaded comment]
Your version of Excel allows you to read this threaded comment; however, any edits to it will get removed if the file is opened in a newer version of Excel. Learn more: https://go.microsoft.com/fwlink/?linkid=870924
Comment:
    They talk about two fully new business lines they want to start</t>
      </text>
    </comment>
    <comment ref="K14" authorId="8" shapeId="0" xr:uid="{E436D811-40D8-49D3-98CF-0BF18CBC9B39}">
      <text>
        <t>[Threaded comment]
Your version of Excel allows you to read this threaded comment; however, any edits to it will get removed if the file is opened in a newer version of Excel. Learn more: https://go.microsoft.com/fwlink/?linkid=870924
Comment:
    Should check with REDF RM</t>
      </text>
    </comment>
    <comment ref="K18" authorId="9" shapeId="0" xr:uid="{F115282E-8EE3-41D5-A3EB-99C82BAA19FD}">
      <text>
        <t>[Threaded comment]
Your version of Excel allows you to read this threaded comment; however, any edits to it will get removed if the file is opened in a newer version of Excel. Learn more: https://go.microsoft.com/fwlink/?linkid=870924
Comment:
    Flipped these</t>
      </text>
    </comment>
    <comment ref="K22" authorId="10" shapeId="0" xr:uid="{9CBEE870-79EE-448B-A029-73BEC1152C4A}">
      <text>
        <t>[Threaded comment]
Your version of Excel allows you to read this threaded comment; however, any edits to it will get removed if the file is opened in a newer version of Excel. Learn more: https://go.microsoft.com/fwlink/?linkid=870924
Comment:
    I'd ask the RM or CBT person from GP</t>
      </text>
    </comment>
    <comment ref="K26" authorId="11" shapeId="0" xr:uid="{D1EE58F2-386E-4176-B6B7-A8D5C470EFFF}">
      <text>
        <t>[Threaded comment]
Your version of Excel allows you to read this threaded comment; however, any edits to it will get removed if the file is opened in a newer version of Excel. Learn more: https://go.microsoft.com/fwlink/?linkid=870924
Comment:
    Flipped these</t>
      </text>
    </comment>
    <comment ref="Q26" authorId="12" shapeId="0" xr:uid="{A1CEB016-7045-4AF8-98AC-8D5ACE9FE9F1}">
      <text>
        <t>[Threaded comment]
Your version of Excel allows you to read this threaded comment; however, any edits to it will get removed if the file is opened in a newer version of Excel. Learn more: https://go.microsoft.com/fwlink/?linkid=870924
Comment:
    Not sure if recycling is in this program too or just industries</t>
      </text>
    </comment>
    <comment ref="K53" authorId="13" shapeId="0" xr:uid="{738D91BB-38E7-4345-AF02-5116F9BB03A2}">
      <text>
        <t>[Threaded comment]
Your version of Excel allows you to read this threaded comment; however, any edits to it will get removed if the file is opened in a newer version of Excel. Learn more: https://go.microsoft.com/fwlink/?linkid=870924
Comment:
    Looks like they have some growing pains in program they need to reset on. They could be in any track  I think but will benefit from optional operations and talent workshops too</t>
      </text>
    </comment>
    <comment ref="K59" authorId="14" shapeId="0" xr:uid="{25A1D29A-10D4-475E-8F0B-A6FD750E81FE}">
      <text>
        <t>[Threaded comment]
Your version of Excel allows you to read this threaded comment; however, any edits to it will get removed if the file is opened in a newer version of Excel. Learn more: https://go.microsoft.com/fwlink/?linkid=870924
Comment:
    Updated this but should check with their RM</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tc={26E7C66E-5827-4542-AAA6-4A159A9D1625}</author>
  </authors>
  <commentList>
    <comment ref="A29" authorId="0" shapeId="0" xr:uid="{26E7C66E-5827-4542-AAA6-4A159A9D1625}">
      <text>
        <t>[Threaded comment]
Your version of Excel allows you to read this threaded comment; however, any edits to it will get removed if the file is opened in a newer version of Excel. Learn more: https://go.microsoft.com/fwlink/?linkid=870924
Comment:
    Not sure if recycling is in this program too or just industries</t>
      </text>
    </comment>
  </commentList>
</comments>
</file>

<file path=xl/sharedStrings.xml><?xml version="1.0" encoding="utf-8"?>
<sst xmlns="http://schemas.openxmlformats.org/spreadsheetml/2006/main" count="992" uniqueCount="372">
  <si>
    <t>ESE Name</t>
  </si>
  <si>
    <t>ESE Track Selection (SGT, EMT, Both)</t>
  </si>
  <si>
    <t>2022 Earned Revenue ($)</t>
  </si>
  <si>
    <t>Grant Usage</t>
  </si>
  <si>
    <t>Criteria 1 Q8 response</t>
  </si>
  <si>
    <t>Criteria 3 Q2 response</t>
  </si>
  <si>
    <t>Earned Revenue below 500k</t>
  </si>
  <si>
    <t>Grant involves</t>
  </si>
  <si>
    <t>Does Q8 involve?</t>
  </si>
  <si>
    <t>Does Q2 involve?</t>
  </si>
  <si>
    <t>Recommend Subtrack</t>
  </si>
  <si>
    <t>Second Subtrack</t>
  </si>
  <si>
    <t>Confirmed subtrack</t>
  </si>
  <si>
    <t>Notes</t>
  </si>
  <si>
    <t>RM</t>
  </si>
  <si>
    <t>In a REDF program?</t>
  </si>
  <si>
    <t>Existing RM</t>
  </si>
  <si>
    <t>Program(s)</t>
  </si>
  <si>
    <t>Email sent?</t>
  </si>
  <si>
    <t>Workshops Financial Management?</t>
  </si>
  <si>
    <t>Workshops Operations?</t>
  </si>
  <si>
    <t>Workshops HR/Talent?</t>
  </si>
  <si>
    <t>Workshops Fundraising?</t>
  </si>
  <si>
    <t>Workshops Gov Funding &amp; Partnershps?</t>
  </si>
  <si>
    <t>Other information</t>
  </si>
  <si>
    <t>RM Meeting Notes</t>
  </si>
  <si>
    <t>1951 Coffee</t>
  </si>
  <si>
    <t>Sustainable Growth</t>
  </si>
  <si>
    <t>Add staff toward key functions: Hire a Community Engagement Manager to lead marketing, fundraising, and communications. 
Expand an existing business line into a new market: Replatform our online store and subscription spread out retail coffee sales nationally. 
Invest in program related infrastructure/Invest in measurement, tracking, and evaluations systems:  Work with professional team to develop our Saleforce CRM to amalgamate all donor, customer, partner, and participant data into once place where it can be used to inform all program, business, partnership, and fundraising decisions.</t>
  </si>
  <si>
    <t>Our current growth plan involves 3 stages. First we are working on growing our roasted coffee sales by replatforming and growing our online store and coffee subscription program which will generate more income and at least 1 additional position in our current cafe.  This will also include growing our coffee wholesale business by reaching out to local cafes and securing new wholesale accounts.   Secondly, we are looking to open a new cafe and training location for 1951 Coffee outside of the Bay Area in 2025. This will allow us to create more jobs in California and extend our training program to a new populations of refugees. Finally, we plan to replicate this model of expansion to other cities in California and around the US where significant refugee populations exists in 2026 and beyond.  We will need to build a solid marketing program, capital fund raising process, and have solid organizational and industry partnerships upfront or we run the risk of stretching our current team too thin and losing the quality and effectiveness of our business and refugee support model.   We plan to take the first step in addressing this by hiring a Community Engagement Manager in 2023.  This person will help us develop and implement a community outreach program that raises capital support and establishes needed partnerships.   This person will then become a 4th part of our management team who will work with our board of directors to build a model for replication and a strategy for implementation.</t>
  </si>
  <si>
    <t>Our highest strategic goal for 2024 and early 2025 is to maximize the funding capability of our first cafe location and online store.   This will be actualized with 3 key actions.  In Q4 2023, we hired a Cafe Program Manager.  This is a dedicated person to oversee the Cafe Program and maximize its support for participants and grow earned revenue. 
Secondly, we plan in Q1 of 2024 to replatform our online store.  This will move our online sales of coffee and merchandise as well as our subscription program to a more customer friendly format so that we can then grow exponentially.  As it stands today our current online store (and specially the subscription function) could not support a significant increase in customers.  The third tactic will be to hire a Community Engagement Manager in Q1 of 2024 to increase community awareness and marketing to boost both earned and contributed revenue.   This person will grow our individual donor pool to provide the ESE with more financial flexibility as we plan for replication in late 2025. They will also grow our network of partner supports within the coffee industry and with in the refugee resettlement sector to aid in the expansion to an additional site in 2025. Our goals are to grow the Cafe Program revenue by 10%, boost the online store by $10k annually, and grow our individual donor contributions from $30k annually to $60k annually while solidifying our ties with state and national companies and organizations that can assist us in growing within the state of California and beyond.</t>
  </si>
  <si>
    <t>No</t>
  </si>
  <si>
    <t xml:space="preserve">Support for existing business, program </t>
  </si>
  <si>
    <t>support for existing business</t>
  </si>
  <si>
    <t xml:space="preserve">Support for existing program, business expansion/existing business </t>
  </si>
  <si>
    <t>SGT Optimize</t>
  </si>
  <si>
    <t>SGT Scale</t>
  </si>
  <si>
    <t>Jamie</t>
  </si>
  <si>
    <t>Yes</t>
  </si>
  <si>
    <t>Sharmeen Ul-Mulk</t>
  </si>
  <si>
    <t>Community</t>
  </si>
  <si>
    <t>All About You Answering Services &amp; More</t>
  </si>
  <si>
    <t xml:space="preserve">CLL will use the funds for dedicated staff to oversee and expand our participant training in support of our stated vision and goals. We would like to provide further training opportunities and program staff will allow us to build our training capacity. Presently, the staff member who conducts training in our call center engages in case management training and data entry for LA: RISE, thus diminishing their ability to provide superior training to more participant-employees.
Funds will also be used to build program-related infrastructure in the equipment area that will help us revamp our call center and upgrade our computer equipment and communications systems.
These funds will help us to better coordinate services and training by providing a more professional experience for our participants. 
</t>
  </si>
  <si>
    <t>We intend to build out and scale up our community outreach and case management services so that we can continue our very successful program model of training participants in not only customer service but in social services so that they may transition to regular employment with various social service provider partners. 
Scaling risks include determining how to monetize and sell the services, including increasing grant applications. We also have to evaluate and plan how to increase the social service trainings for participants through the hired projects while not overwhelming current staff. We plan to address that by hiring an additional fundraiser, workforce director, and - if funded through this project - additional staff to support our current LA:RISE project.</t>
  </si>
  <si>
    <t xml:space="preserve">Goal 1: Scale up our current ESE model by increasing our capacity to train participant-employees on-site, by enhancing our infrastructure with a dedicated staff member. We would like to provide further training opportunities and dedicated training program staff will allow us to build our training capacity. The execution plan includes building upon our current training program to ensure more individuals can acquire employment in the areas in which we specialize, and specifically to procure funding for a dedicated staff member to oversee our in-house training program whose time is not also committed case management training and data entry. To date, we have received a 3-year grant that allowed us to hire a Workforce Director to better coordinate our in-house employment programs as well as develop additional linkages to substance abuse disorder (SUD) training and placement. We expect to provide in-house curriculum and linkages to outside training to further our social service placements. Success metrics include obtainment of funds to hire a dedicated training staff member, increasing the number of participant-employees who are trained in customer service through our call center and improving the participant training process. 
Goal 2: Pursue and procure additional contracts to train employee participants to conduct community outreach and education services. As projects contracted for have ended except for one, we are currently looking for additional opportunities to be able to provide participant-employees with opportunities in these areas. The execution plan includes networking, searching, and applying for relevant contracts, and then implementing them. To date, we have identified one potential contract and intend to pursue it and are searching for others. Success metrics include identification and obtainment of community outreach and education contracts.
</t>
  </si>
  <si>
    <t xml:space="preserve"> support for exisiting program, support for existing business</t>
  </si>
  <si>
    <t>support for exisiting program, support for existing business</t>
  </si>
  <si>
    <t>EMT Optimize</t>
  </si>
  <si>
    <t>Will</t>
  </si>
  <si>
    <t>All Hours Adult Care, SPC</t>
  </si>
  <si>
    <t>Both</t>
  </si>
  <si>
    <t>Add staff towards key business development and job retention functions for capacity building and training programs to expand our deaf and hard of hearing outreach; invest in data infrastructure design; invest in program-related case management system; invest in operational or foundational data infrastructure system to enhance our CRM software and workflow automation tools.</t>
  </si>
  <si>
    <t>The agency's comprehensive growth plan encompasses the establishment of four new regional offices to extend our impact within marginal and rural populations, along with an initiative to upgrade and expand our software technology for quicker online access and navigation. In parallel, we recognize the crucial importance of reaching the Deaf and Hard of Hearing community and acknowledge the need to conduct targeted searches and hire capable staff dedicated to supporting this specific growth facet. This strategic move ensures that our team is well-equipped to effectively engage with and serve the unique needs of the Deaf and Hard of Hearing community, thereby enhancing accessibility and inclusion. Acknowledging the potential scaling risks, the management team is committed to ensuring the efficiency of the intake process through staff training, providing comprehensive support for the software upgrade and expansion, and facilitating an accelerated onboarding process with phased training. Workflow standardization will be achieved through thorough audits, while completion time improvement will involve collaborative efforts with staff, incorporating continuous improvement cycles into our operational strategies. As part of our commitment to excellence, supporting staff workflows will be prioritized to maintain the high quality of service provision.</t>
  </si>
  <si>
    <t xml:space="preserve">Growth and Strategic Planning via Systems Enhancement:
Our goal is to strategically enhance software and website technology to streamline internal processes, directly benefiting clients and applicants to create a more inclusive and user-friendly experience, optimizing accessibility features to provide valuable information.
Economic Mobility: 
Advancing employment via promotions, job placement, retention, upskilling, Using data to enhance program design.
Our recent certification in 2023 to provide care coordination and case management across all 15 counties of California, increases our exposure capacity to case manage clients from hearing and non-hearing demographics in rural and underserved communities. Since 2022, we've employed three deaf staff members, rehiring a single, deaf mother previously experiencing homelessness and a justice-involved case.
 Our offices experienced an increase from 298 clients in 2022 to 450 in December 2023,  deepening our impact and presence in the marginal and rural populations of Central California. The strategic goals align with our mission to outreach and support a broader demographic of employable job seekers from marginalized populations.
</t>
  </si>
  <si>
    <t>EMT Scale</t>
  </si>
  <si>
    <t>AlliedUP</t>
  </si>
  <si>
    <t>AlliedUP will use the grant to add staff for key functions of business development, job placement and retention services.  AlliedUP has invested in infrastructure, outsourced services and right-sized staff in 2023 .  All of these actions were necessitated due to first right sizing our op-ex as well as market conditions created with the cessation of pandemic funding to healthcare providers.  As staffing shortages continue to increase, the demand and acceptance of new grads will increase.  To position AlliedUP to be capture market share, AlliedUP needs a more robust team for client engagement and to provide services to our participants.</t>
  </si>
  <si>
    <t>AlliedUP's growth will come form the expansion of our services from traditional staffing services to include our Career Coaching Services and our Accelerator Program.  These offerings are unique in healthcare staffing and address the biggest challenges that healthcare facilities are facing:  1) Lack of talent.  Adding coaching and mentorship programs allows employers to hire new grads with an assurance that there is a team and program to overcome the "needs experience" gap.  New grads are well versed in the hard skills of their chosen pathway.  The "needs experience" challenge as expressed by clients relates to soft skills training, ie, communication skills, difficult conversations, work/life balance, etc, all areas that are addressed in AlliedUP's offerings.   2). Attrition.  Clients face upwards of 40% attrition for allied healthcare workers in their first year on the job at their facility. Our Accelerator Program is tailored to individual clients and includes acclimating new hires to their particular working style and culture, to their particular performance management style, etc.
Our goals for 2024 are: Minimum 170 grads/month engaged with CCG; increase grad placement by 100%​; increase our contract placements by 100%;  5 Accelerator Program clients​/40 Accelerator participants​; 9 mos of projected cash; Culture of Wellness​.
 Our scaling risks are related to headcount and funding.  We are a small team with big goals.  Every team member is working at maximum capacity.  In order to scale we will need to augment our teams.  We are addressing these challenges through our fund-raising efforts.  To supplement our staff we are working with our marketing partner for targeted client engagement using geo-fencing and other techniques to support our client development efforts. Our staff our building pipelines of contract talent for a ready supply of talent so we are ready when demand exceeds talent capacity.</t>
  </si>
  <si>
    <t xml:space="preserve">  AlliedUP's Strategic Goals for 2024 include: 
1.  Provide Career Coaching Services to 2000 new graduates.  The key metrics: # outreach, #Intake /Coaching sessions; number of interviews, # placements 
2. Four Clients with an Accelerator Program launched with 40 participants deployed.  Key metrics:  # sales engagements, # contracts signed, # participants screened, # participants start, # complete, # hired and average length of assignment 
3.  Increase Healthcare Worker Community by 100% - # of HCW in the union, # HCW on assignment monthly, # successful assignment completions</t>
  </si>
  <si>
    <t>Support for existing program and business expansion</t>
  </si>
  <si>
    <t>business expansion/support for existing business</t>
  </si>
  <si>
    <t>business expansion, support for exisiting program</t>
  </si>
  <si>
    <t>Megan Christenson</t>
  </si>
  <si>
    <t>Loan RIIF</t>
  </si>
  <si>
    <t>x</t>
  </si>
  <si>
    <t>Antelope Valley Partners for Health</t>
  </si>
  <si>
    <t>Economic Mobility</t>
  </si>
  <si>
    <t>AVPH will utilize the funds to increase key staff, increase trainees, build out certifications for program, increase infrastructure support for the social enterprise.</t>
  </si>
  <si>
    <t>AVPH aims to increase senior and congregate meal contracts through outreaching to new entities, as well as promote the catering business and services in the community. This will aide in new contracts and business to ensure an increase in revenue - which in turn leads to additional trainee and employee base.</t>
  </si>
  <si>
    <t>AVPH aims to support the onsite Cafe &amp; Catering social enterprise - to increase opportunities within this department and increase staff/trainees.</t>
  </si>
  <si>
    <t>Support for existing business, support for existing program</t>
  </si>
  <si>
    <t>Support for existing program, support for existing business</t>
  </si>
  <si>
    <t>Kennedy Joseph</t>
  </si>
  <si>
    <t>LA RISE</t>
  </si>
  <si>
    <t>Berkeley Music Group (dba) The UC Theatre</t>
  </si>
  <si>
    <t>We are seeking the CA RISE Grant to catalyze transformative initiatives within our organization, propelling us towards sustained growth and impact. The requested $125,000 will be strategically allocated across various critical areas to ensure comprehensive development. A significant portion will be dedicated to expanding the Concert Career Pathways program, diversifying our offerings and addressing those with economic mobility challenges. Simultaneously, we aim to retain our competitive edge for The UC Theatre’s competitive edge in an extremely competitive market. A portion of the funds will be allocated to augmenting key staff positions, focusing on critical functions such as business development for program expansion, job placement, and programing. This investment in human capital aims to bolster our capacity to effectively drive our mission to create a more equitable and diverse music industry forward. Additionally, we recognize the importance of robust operational and foundational systems, thus committing funds to enhance data infrastructure and program-related infrastructure will help to provide a more immersive program offering. A key priority is the expansion of our upskilling-related program, contributing to workforce development and fostering economic empowerment. Finally, we are committed to transparency and accountability, and therefore, a significant portion of the grant will be channeled into building out measurement, tracking, and evaluation systems. This comprehensive strategy ensures that the CA RISE Grant not only catalyzes immediate growth but also fortifies our organization's foundation for sustainable success and societal impact.</t>
  </si>
  <si>
    <t>Our business growth plan involves staying competitive with artist offers to get them in our venue and steadily grow the number of shows and attendees on a yearly basis without compromising the diversity and vibrancy of our music programming. Additionally, the 10-year vision is to be fully operated by individuals who have completed our Concert Career Pathways (CCP) program, with an expansion of the CCP framework beyond the Bay Area through collaborations with independent venues around the country. 
In order to address scaling risks it is necessary to build capacity in several areas. To address economic fluctuations, flexibility in the business model, continuous monitoring of industry trends, and adaptive strategies in response to economic changes are essential. Building financial reserves will help weather unforeseen challenges. 
This involves reinforcing diversity initiatives, ensuring a representative pool of CCP graduates, providing ongoing professional development, and fostering a supportive work environment for enhanced employee retention. Collaborations with our diverse Board of Directors, Educational Advisory Committee, Youth Advisory Board, and staff guide our priorities to promote from within, and create a leadership pipeline reflecting the diversity of the Bay Area. Our partnerships with youth organizations, including Berkeley Youth Alternatives, RYSE, Youth Uprising, and others, enhance recruitment, support, and program improvement. Additionally, in order to expand our CCP program on a national level, we will work in collaboration with other independent music venues, many of which are associated with National Independent Venue Association (NIVA).
In 2023, we sold 74,000 tickets, a 5.4%  increase from 2022 - however that does not reflect the true success of our diverse programming - for the per show net gain increase in 2023 by 41.5%, another word the average net per show in 2023 increased by 41.5% .</t>
  </si>
  <si>
    <t>Concert Career Pathways (CCP) aims to achieve the following strategic goals:
1.Build capacity to aid expansion of CCP programs (CCP-X &amp; CCP-REP):
Execution Plan: Establish a dedicated CCP-REP program manager and staff to expand the program nationally.
Success Metrics: Graduate cohort of 25 participants with at least 80% of cohort finding employment within 3-6 months of program completion by 2025.
Progress: Pilot runs have been completed, and plans are underway for further expansion over the next decade to increase access and geographic reach.
2.Increase the percentage of female participants:
Execution Plan: Increase outreach efforts and tailor programming to support and empower female participants by partnering with organizations such as Indigo Oak or Women’s Audio Mission. 
Success Metrics: Increase the percentage of female participants to at least 60% by 2025.
Progress: Current cohorts already consist of 52% female participants, with ongoing efforts to further increase representation.
3.Become fully run by CCP graduates:
Execution Plan: Transition to a model where CCP graduates take on mentorship roles, fostering a self-sustaining ecosystem.
Success Metrics: Reduction in hierarchical barriers, increased mentorship opportunities, and sustainable program operation. 
Progress: Approximately 30% to 35% of The UC Theatre staff are CCP program graduates. Graduates are increasingly involved in mentorship roles, creating an empowering learning environment with scalable pathways to career launch.
These goals align with our vision of a more sustainable, equitable, and inclusive music industry, addressing barriers to employment, lack of diversity, and the need for safe learning spaces within the concert promotion industry.</t>
  </si>
  <si>
    <t>Program expansion, business expansion, support for exisiting program, support for existing business</t>
  </si>
  <si>
    <t>business expansion</t>
  </si>
  <si>
    <t>business expansion, program expansion</t>
  </si>
  <si>
    <t xml:space="preserve">What are the barriers to employment they are addressing? </t>
  </si>
  <si>
    <t>Center for Employment Opportunities</t>
  </si>
  <si>
    <t>CEO will utilize this grant to fund our evidence-based program model which consists of five activities designed to facilitate the successful reentry of individuals recently released from incarceration into the labor market. These activities are: 1) Workforce Readiness Training; 2) Transitional Employment with daily pay and on-the-job learning; 3) Job Coaching to identify skills, needs, and goals and to address barriers; 4), Job Development services leading to long-term unsubsidized job placement, and; 5), A year of employment retention support to help folks keep their jobs or advance their careers. Through this comprehensive model, CEO provides a roadmap for participants to achieve the overarching goal of establishing and maintaining a long-term attachment to the formal workforce while ensuring their sustained freedom. 
One major way we advance economic mobility with our program model is through advanced training pathways like the Emerging Leaders Program (ELP). ELP, which launched in September of 2021, is CEO’s registered apprenticeship program where participants engage in on-the-job learning and receive related technical instruction to pursue careers at CEO and/or other similar organizations. CEO currently has approval from the federal Department of Labor to operate an apprenticeship in the Drivers Manager Occupation (ONET Code 53-1043.00), which prepares individuals to supervise participants engaging with CEO’s transitional work crews or supervise other, similar work crews. CEO is also approved to operate an apprenticeship in the Workforce Development Specialist Occupation (ONET Code 13-1151.0), where apprentices learn to deliver vocational services such as leading job-readiness courses, running focus groups, and conducting case management.</t>
  </si>
  <si>
    <t>CEO has experienced purposeful and focused scaling over the last 10 years in California, growing from a single site in Oakland to 9 sites across the state and the capacity to serve more than 3,000 individuals yearly. CEO’s ESE growth plan involves a strategic process of evaluating feasibility and crafting a comprehensive strategy for pursuing avenues of expansion and new industry verticals, each with the potential to amplify its social impact. The plan includes elements like the vision for growth over the next 3-5 years, market/industry analysis, growth assumptions and rationale, business development strategies and tactics to achieve growth, resources needed, and potential challenges and risks.
Our growth has been driven primarily through a statewide partnership with Caltrans via a number of intermediaries, the largest of which is Butte County Office of Education (BCOE). Nearly ¾ of our Caltrans crews are funded through the litter abatement program in the state budget and has been a durable investment over the past decade; however, ¼ of our Caltrans crews are funded through the Clean California initiative which was a one-time 3-year appropriation that is due to expire in FY25. CEO is advocating with other ESEs to sustain the Clean California investment in the state budget; should this advocacy not be successful in FY25, CEO will collaborate with BCOE and Caltrans to find new ways to sustain those crews through other Caltrans resources.
Should this Caltrans investment face challenges, CEO’s social enterprise can diversify with other public and private sector partners throughout the state. CEO has partnerships with local public works, housing authorities and other municipal agencies throughout the state that while not as profitable as our Caltrans crews, could provide excellent alternative social enterprise partnerships. CEO can also pursue more licenses that will open the door for new opportunities to bid on more public sector landscaping work.</t>
  </si>
  <si>
    <t xml:space="preserve">Access &amp; Mobility: CEO expands advanced training opportunities for economic mobility through leadership development, work experience, and credential attainment. Priorities include facilitating needs-based payments for financial stability, refining recruitment strategies, centralizing participant support, and enhancing employer engagement. Success metrics for the current fiscal year (July 1, 2023 - June 30, 2024) include achieving 68 Commercial Driver's License (CDL) enrollments, and 36 Emerging Leaders Program (ELP) enrollments across our California sites, with progress tracked through 35 CDL enrollments, and 29 ELP enrollments achieved across our nine sites.
Public Investment to Reduce Recidivism: CEO is committed to addressing recidivism by sustaining its program through the safeguarding of existing federal, state, and local funding while actively pursuing new and relevant opportunities., notably through the California Workforce Development Board's (CWDB) HIRE program. This initiative, a result of strategic advocacy, allocates $50 million to non-profits providing reentry employment services statewide. CEO ensures up to 30% of funding is earmarked for need-based payments, supporting sustainable reentry employment efforts. With this program, CEO aims to serve 750-1,000 individuals and impact thousands statewide, emphasizing effective network-based approaches to reach local community-based providers.
Expansion of Program Delivery Capacity: CEO empowers justice-impacted individuals to integrate into the labor market seamlessly. Strategies involve enhancing operational capabilities, refining the CRM platform (Salesforce), and optimizing data management. Objectives for the current fiscal year include enrolling 2,604 participants, facilitating 1,342 job placements, and achieving retention rates. Current progress includes enrolling 1,438 participants and facilitating 726 job placements, with 180-day and 365-day retention rates of 49.3% and 47.4% respectively.
</t>
  </si>
  <si>
    <t>Big org</t>
  </si>
  <si>
    <t>Chrysalis</t>
  </si>
  <si>
    <t xml:space="preserve">Upskilling
Chrysalis will invest in upskilling for transitional workers in Orange County by expanding funding for client training and scholarships. During the CA RISE program year, an estimated 161 OC transitional workers will move from Chrysalis Enterprises to permanent employment, education, or training. To support these transitions, Chrysalis will expand training and educational opportunities aligned with our transitional jobs to provide upward mobility for participants. We will partner with local training providers in high growth industries to meet client training needs. We will expand staff capacity and our fund to pay for training tuition and fees.
Business Development
We will expand our Staffing business line in Orange County and increase transitional job opportunities in janitorial, housekeeping, hospitality, and food service for our clients. We now have one Staffing customer in Orange County, and will expand our Business Development and Staffing teams to create new Staffing partnerships. Our new Business Development Manager will also build employer partnerships for our Direct Hire program in Orange County, to increase permanent positions.  
Digitization
This grant will help Chrysalis invest in two digitization projects. (1) A digital attendance tracking system will replace paper sign-in sheets used for our job readiness workshops and client visits. When the new system is launched, clients will scan their Chrysalis card to sign in each time they visit Chrysalis. Client Services will no longer utilize staff time to transfer sign-in information into Salesforce, and our Data team will be able to analyze attendance and engagement patterns in real time. (2) Timekeeping infrastructure for transitional staff will be maintained in ADP. Currently, one business line keeps staff time in Salesforce, while the others use paper timecards. A centralized, digitized system will improve data security and drive increased efficiency in data analytics and reporting.
</t>
  </si>
  <si>
    <t xml:space="preserve">During the past five years, Chrysalis has expanded from its base in Los Angeles County into Orange County and has begun to offer services in the Inland Empire (San Bernardino and Riverside counties). Expansion began with contracts in these locations to provide transitional employment services to specific populations, primarily re-entry clients. Our current comprehensive, organization-wide 5-Year Strategic Plan calls for us to fully expand in the IE and secure an additional new location by 2028. 
Throughout its 40-year history, Chrysalis has been cautious and strategic when expanding and scaling. We carefully evaluate each opportunity and prepare forecasts based on extensive research before presenting plans to our Board of Directors. Since our Los Angeles enterprises are ongoing and experienced, we plan to mitigate any risks that may occur by moving cautiously into new communities and investing in human capital. One risk we have identified is financial sustainability; a federal grant covers most of our costs in the IE, such as client services, that our CE contracts do not. Continued sustainability rests on our ability to secure additional funding, via business contracts and government grants. However, we are highly successful at securing these forms of support to supplement our business revenues, as evidenced by the continued viability of our other locations.  
We are now expanding our business development and community engagement team to identify additional customers whose needs match the interests and skills of the people enrolled in our program. Their priorities will be to expand relationships with the business, government, and nonprofit community in each area. These relationships are valuable as (1) sources of referrals for new participants in our program; (2) services that can be offered to our participants; and (3) potential customers for CE services. 
</t>
  </si>
  <si>
    <t xml:space="preserve">In 2023, Chrysalis board and staff completed a 5-year Strategic Plan for the period of 2024 through 2028.  Among the ESE’s highest priority strategy goals are:
Developing Career Paths Toward Higher Quality Jobs
By 2028, 35% more clients than 2023 will be hired in outside jobs; and from 2024 through 2028, maintain annual average hourly wages of at least 12% above minimum wage for clients securing outside jobs.  To achieve this goal, Chrysalis plans to adopt career assessments as key tools to support client career and goal planning. In addition, we will identify trainings that build awareness of and provide upward mobility to industries of interest, including those related to Chrysalis Enterprise transitional job types. We have started compiling information on free and low-cost trainings workers can access.
Enhancing ESE Worker Timekeeping and Scheduling Systems
By the end of 2024, we aim to track employee hours worked across all Chrysalis Enterprise lines of business in an electronic timekeeping system.  In recent years, we have made investments in Salesforce and in 2023 moved to ADP for permanent staff timekeeping.  For efficiency and compliance reasons, we now plan to shift timekeeping for temporary staff for all four business lines to ADP. In addition, we plan to evaluate our existing scheduling tool and invest in an improved tool across all business lines that will allow integration with ADP. We have started discussing timekeeping tactics with peer organizations. 
Investing in Retention Supports
By 2028, clients securing outside employment will achieve 6-month retention at a rate of 75%.  As part of our focus on this goal, we plan to make additional investments in our referral system for partners – facilitating warm handoffs, when possible, and increasing financial resources for housing, childcare, and other needs to increase job retention. In part due to the pandemic, we have seen this outcome drop below 70% in recent years.  
</t>
  </si>
  <si>
    <t>Kennedy Joseph
Adrienne/Ryan</t>
  </si>
  <si>
    <t>1) LA RISE
2) WIOA</t>
  </si>
  <si>
    <t>Conservation Corps North Bay</t>
  </si>
  <si>
    <t xml:space="preserve">CCNB is relocating our Sonoma County facility from Cotati to Santa Rosa in 2024 to provide education, certifications, and job training to more young adults and expand our community services. If selected, Conservation Corps North Bay would use a CA RISE grant for:
•	Renovations of this new facility: transforming an existing warehouse space into a fully functional facility for our comprehensive program. Because this property is nearly twice the size of our current site in Sonoma County, it positions us to grow as the services we provide continue to be in demand. Relocating to Santa Rosa will allow CCNB to increase economic mobility for more corpsmembers via a central location in the county’s largest city. We anticipate increases in numbers served beyond our current 220 per year, as we expand the reach of our field crews and recycling services into northern Sonoma County.
•	Expanding current business lines and launching new services:
•	The central location of our facility will enable our Natural Resources crews to broaden their service area into northern Sonoma County and connect us to new fee-for-service partners.
•	We will be launching a recycling drop-off center at the new facility to provide Sonoma County residents with a convenient and centralized location to dispose of hard-to-recycle items. Materials such as electronic waste, mattresses, carpet, and tires will be collected at the lowest rates in the area, meaning that corpsmembers will have new job training experiences while also recycling more than ever before.
•	Recent changes to our staffing structure will enable us to take advantage of new state and federal funding sources that can be leveraged to secure more work experience projects for program participants. Technical assistance to add grant writing capacity may be necessary as more opportunities arise.
•	Building out a partnership-focused module in Salesforce to scale customer acquisition and retention strategies and training staff on the new CRM process.
</t>
  </si>
  <si>
    <t>Both Natural Resources and Zero Waste business lines continue to focus on strengthening their capacity to deliver on our stated value drivers: the ability to partner well, providing the highest level of customer service, and leveraging our unique access to funding sources. These capabilities have driven CCNB’s business growth in the past five years and we expect that they will continue to do so. 
Our Zero Waste department will continue its expansion through the development of new services. We will launch a recycling drop-off center at our new site in Santa Rosa to provide Sonoma County residents with a convenient and centralized location to dispose of hard-to-recycle items. The larger facility means that we’ll now be able to collect materials such as electronic waste, mattresses, carpet, and tires all at one location while continuing to offer the lowest rates in the area. The primary risk associated with this plan is the increased cost of the new facility; however, CCNB’s finance team and Board of Directors have thoroughly reviewed this risk and deemed it a safe move as we anticipate an increase in earned income from this location. 
We plan to grow our Natural Resources business line not by offering new services, but by investing in our ability to scale the services we already provide and to serve more participants from our new centrally located facility. In the past year we’ve adjusted CCNB’s staffing structure, enabling the Director of Natural Resources to have more capacity to focus on collaborating with partners to develop large-scale fee-for-service projects and grant applications. With ample state and federal funding available for climate resilience and green workforce development, the main risk for this plan is staff turnover and understaffing that would prevent the Director from focusing their attention on fund development. To address this, senior leadership are focusing attention toward staff retention.</t>
  </si>
  <si>
    <t xml:space="preserve">1. Improve corpsmember and staff experience to execute mission and values
Better integrate the three program areas (field work, career pathways, and education)
•	Review/refine staff training content
•	Continue refining scope of Career Pathways department and how it supports field work and education 
•	Build collective staff understanding of each department’s role, CCNB is as an organization, and what the scope of our activities includes
Balance staff workloads, better implement procedures, and better understand staff needs
•	Continue administering annual staff survey and responding to feedback 
•	Manage staff PTO balances to ensure staff are taking personal breaks for their own well-being
•	Review/refine current staff performance and goal setting process 
Set annual goals for furthering Diversity, Equity, and Inclusion (DEI) improvement strategy
•	Support staff-led JEDI committee in becoming the internal leaders of our DEI improvement strategy 
•	Continue providing annual youth development trainings with a DEI focus 
2. Maintain financial stability, create reserves, and increase contributed income to be positioned for growth
Normalize budgets and financials
•	Implement FY24-25 Development Plan 
•	Ensure all contracts cover administrative costs 
•	Stay within 5% of organizational expense plan and departments within their original budgets
Increase funding for administrative and support departments
3. Leverage strengths in helping young adults, the environment, and the community to expand into new geographic areas, project partners, sectors, and fundraising partners.
Move into Santa Rosa location
•	Develop and implement communications strategy 
•	Solicit contributed income for building renovations 
•	Prepare Zero Waste public recycling collection center 
Continue implementing other CCNB expansion and business growth activities
•	Continue with program expansion of Career Accelerators (FIRE Foundry, Ecological Workforce) 
•	Implement partnership management system 
</t>
  </si>
  <si>
    <t>Brian Burrell / Samantha</t>
  </si>
  <si>
    <t>Community / SNAP E&amp;T</t>
  </si>
  <si>
    <t>Conservation Corps of Long Beach</t>
  </si>
  <si>
    <t>If selected for a CA RISE grant, funding will be used to, 1) invest in operational systems, 2) build-out organizational areas including training and certification, and 3) increase participant development services / invest in program-related infrastructure including case management, career placement, and transition services.</t>
  </si>
  <si>
    <t>Given our recent significant growth over the last few years, we are looking to stabilize our growth to a manageable 10% - 15% per year for the next two to three years in order to make sure that our programmatic efforts are keeping pace with our business growth.  The scaling risk we bear is that we have to make sure to continue to grow in ways that support the full cost of operating, including our programmatic costs.  In order to ensure this, we plan to be more selective with our growth over the next few years, making sure that where and how we grow allows us to continue to deliver a high-quality program for our participants.</t>
  </si>
  <si>
    <t xml:space="preserve">Our highest priority strategic goals are:
1) Growing our participant support staff team and resources to keep pace with our growth in the number of participants served. We plan to achieve this by having a career specialist and social worker/case manager on staff, as well as adding a food pantry and increasing our ability to fund educational and vocational supply scholarships. We have been able to secure partial funding for these positions, but we will know we've succeeded when we have been able to fully fund these positions.
2) Making sure our administrative infrastructure are leveling up to ensure robust data management that yields insights into how to better serve participants. We plan to bring on a robust data system that fully captures programmatic data across participant demographics, needs, barriers, goals and job outcomes, as well as progress on training achievements, certifications, and project completion.  We have been able to identify the system we would like to bring onboard to accomplish all this, but we will know we've succeeded when the system is capturing participant data and we are able to use the data to make programmatic improvements.
3) Building out a leadership development and promotion structure for participants to model job progression and up-skilling. We plan to establish three primary green career pathways where participants will receive training and be able to develop their skills.  As they do so, they will receive promotions (title and pay) within the program and have the opportunity to themselves lead projects and even train other, newer participants.  We will know we have succeeded when they are getting promoted and when they are attaining jobs in their chosen green career pathways post-ESE.  We'll know we've succeeded at a high level when those participants are getting promoted at their post-ESE jobs, having been recognized for their leadership capacity.
</t>
  </si>
  <si>
    <t>Support for existing business, program expansion</t>
  </si>
  <si>
    <t xml:space="preserve">Big org </t>
  </si>
  <si>
    <t>Kalen Cornelious/ Samantha</t>
  </si>
  <si>
    <t>SNAP E&amp;T</t>
  </si>
  <si>
    <t>Cornerstone Coffee Co., Light-WEAR, and Ladybug Boutique &amp; Thrift</t>
  </si>
  <si>
    <t>1. Develop a robust marketing strategy to expand our customer base
2. Provide more advanced business training to key ESE staff
3. Invest in data infrastructure for tracking and evaluation to prepare for business growth
4. Add business development staff to focus on ESE growth</t>
  </si>
  <si>
    <t>Light House is seeking to scale our ESEs so we can employ more women facing barriers to employment. Scaling the ESEs will require investing in our infrastructure a developed marketing strategy, and investing in our ESE’s leadership through targeted training. Light House, as a three-time recipient (2014, 2015, and 2021) of the Fresno Pacific University Center for Community Transformation’s Spark Tank Social Enterprise award, has experience leveraging training and resources to improve our business models. 
The biggest potential risk of scaling that we perceive is cash flow issues. Cornerstone Coffee Company is self-sustaining in its operations (see attached Profit &amp; Loss statement in the documents section), but Ladybug Thrift is currently operating in the red and requires Light House to subsidize the business with donations. 
Our solution to mitigate this risk, however, is to use financial partnership from CA Rise to support key infrastructure developments. We do not plan to use CA Rise funds to cover overhead costs, which could leave our ESEs in a vulnerable position after the CA Rise grant period ends, but rather to invest directly in development that will increase business revenue.</t>
  </si>
  <si>
    <t>1. Increase market share in our geographical area by bringing new customers to our businesses and increasing the percent of repeat customers by 15% by 2026. Both Cornerstone Coffee and Ladybug Boutique have the physical space and staff capacity to serve more customers per day than they are currently serving. To reach this goal, we plan to execute the following steps: 1) Conduct a local market study to identify ideal local geographic locations for our business types. We will use this study to determine if Cornerstone Coffee and/or Ladybug Boutique could benefit from moving to a different facility. 2) Develop a comprehensive marketing plan to identify, reach, and retain new customers. 3) Develop new products and/or presentations to attract and retain new customers to each business. 
2. Increase Revenue for Cornerstone Coffee by at least 20% and attain financial self-sufficiency for Ladybug Boutique and Light-Wear Clothing by 2026. Cornerstone Coffee is financially self-sustaining, meaning that earned revenue from product sales covers all operating costs. Ladybug Boutique, however, is not financially self-sustaining and Light House must currently supplement the business’ earned revenue with funding from donors. Light-Wear Clothing typically breaks even each year (Light-Wear does not have its own physical space but utilizes Light House Recovery Program’s office space; therefore, Light-Wear has minimal overhead costs).</t>
  </si>
  <si>
    <t>Support for existing business</t>
  </si>
  <si>
    <t>Covenant Coffee</t>
  </si>
  <si>
    <t>The grant will be used to achieve the three goals stated in the application. With consulting assistance, Covenant will use the funds in the most advantageous manner to execute the goals. If this means we focus on advertising nationally to build the brand, that will be the focus, which will yield increased revenue and employment. We can possibly do all three and will leverage the grant dollars for a capital campaign to fund the other projects. 
All goals fit into one another, and the CA RISE grant will kick-start the process. We plan on designing a culinary curriculum and hiring an executive Chef for training and food and beverage operational advances. We will use best practices in training, job placement, and sustainability. We anticipate increased wage potential with increased revenue as new jobs are created in administration, packaging, food services, kitchen, marketing, sales, and delivery.
To grow the ESE, Covenant will use funds as indicated above with specific goals to:
Launch a new business line = Catering services
Expand an existing business line into a new market = Coffee Subscription nationally
Launch a new product or service = Catering
Add staff towards key functions (e.g., business development) = Hire an Executive Chef and Food and Beverage Director
Invest in necessary capex = Purchase a mobile food trailer
Build-out a (pre)apprenticeship, credentialing, or upskilling-related program = Develop a Culinary skills and food and beverage basics program
Add staff towards key functions (e.g., job placement, retention services) = The Food and Beverage Director
Increase the type or range of employee supports = Offer counseling as needed with licensed professionals
Invest in program-related infrastructure (e.g., case management system) = Develop or expand the tracking system
Invest in measurement, tracking, and evaluation systems = See above</t>
  </si>
  <si>
    <t>The growth plan is to execute the goals in the application with a focus on increased revenue through subscriptions and, thus, increased employment. We do not foresee scaling risks but possible scaling issues. With our focus on foster youth employment, we may run into staffing shortages. We hope to decrease this by paying a higher wage due to increased revenue. Additionally, we have begun a partnership with a special needs group and have hired one individual. We may expand this staffing. The other scaling issue is the size of our roaster for coffee production. If we hit metrics, we will have the funds to buy a larger capacity roaster. The current capacity is 777 lbs a day, and at 21 days of roasting, it would yield 16,317 lbs or 21,756 bags of coffee at $14 or $304,584.00 per month. This could be achieved by obtaining 10000 customers nationally. We would expand the operational footprint at the building we own and move other functions to another space.</t>
  </si>
  <si>
    <t>1) Increase online subscription coffee. The plan is to market coffee to potential customers who enjoy specialty coffee and desire to support the mentoring and employment of foster youth. Metrics will be increased sales, mailing, job creation, and revenue. We are growing slowly but need help with marketing.
2) Increase catering and outside sales of food and beverages. We need a mobile kitchen to accomplish the goal. The execution involves the purchase of a food trailer and truck, marketing services, hosting events, and delivering food to schools and businesses. Metrics include increased catering sales, increased employment numbers, and more events for marketing and recognition. Progress includes hiring a Food and Beverage Director, upgrading the existing menu, and growing outside sales.
3) Finding another location with a full kitchen for a Supper Club. Execution is finding an existing restaurant to lease, staffing, setting a menu, and entertainment. Metrics are increased revenue, job creation, employment, and awareness of foster youth issues across all goals. Progress includes location research, strategic planning, and the formation of partnerships for execution.
Every goal is an opportunity to share the mission and the issues foster youth face and to recruit volunteers and donors for the cause.</t>
  </si>
  <si>
    <t xml:space="preserve">Unclear if they need expansion walk through or not </t>
  </si>
  <si>
    <t>Downtown Streets Team</t>
  </si>
  <si>
    <t xml:space="preserve">STE would use the grant to support two 6-month transitional employment activities across six counties of Northern/Central California: (1) our Back-2-Work program in Sacramento, Modesto, Santa Cruz, Sonoma, and Alameda Counties; and (2) our START maintenance technician staffing agency in Santa Clara County. 
The primary target populations include Long-term-unemployed and justice-involved individuals. Additionally, individuals who are experiencing homelessness or at high risk of homelessness are important cross-cutting factors. All participants are no- to low-income. We anticipate securing a total of approximately 684 participants in these programs (though the number could be higher). 
The transitional employment opportunities associated with the Back-2-Work program focus on highway maintenance/roadside construction. STE’s existing employment partners including the Butte County Office of Education (BCOE) and the California Department of Transportation (Caltrans). Required training is the OSHA 10-hour course for roadside construction. It is administered by STE itself, which greatly facilitates a process that many clients find challenging due to the extreme nature of the barriers they face.
The transitional employment opportunities associated with the START program focus on general property maintenance technician work (this could include janitorial work, minor electrical and plumbing, debris removal, flooring, drywall and painting, HVAC, and other minor repairs associated with unit turnover). Participants will be required to complete an 11-week training and certification program provided by JobTrain. START will initially launch as a pilot program with a limited scope during the first 6 months, at which point it will be evaluated for expansion. Much of its success will depend on STE’s ability to market the program to its main client base, which includes permanent supportive housing and property maintenance companies. 
</t>
  </si>
  <si>
    <t xml:space="preserve">STE’s aim is to carefully manage our growth in order to measurably increase both business revenue and social impact year over year. As an ESE, we understand that these are not mutually exclusive endeavors but rather a synergistic process. We conduct feasibility studies and pilot programs prior to scaling and only enter into opportunities that can achieve profitability in the first year.
A major goal of STE is to diversify both our customer base and the type of transitional employment opportunities available to our Team Members. The START program is a major effort to do this by broadening our customer base to include permanent supportive housing and property maintenance companies and offering jobs in the maintenance technician sector (which will occur while continuing to strengthen and expand our reach within the highway maintenance/construction industry). We project our annual revenue to grow by approximately 70% over the coming year alone, which would dramatically increase the amount of unrestricted, general operating funds available to STE/DST. Currently, spending restrictions associated with contracts/grants make it challenging to access the kind of discretionary funding required to be flexible and responsive to our customers. We also anticipate moving into other industries (e.g., we are currently exploring the viticulture sector), but this is in the exploratory stages and would follow our primary strategic goals associated with current target sectors/industries. 
Business expansion also means growing our social impact by increasing the number of Team Members who participate in our programs, particularly those who are recruited from DST’s initial Pre-Employment Program, a staged process that results in greater success with respect to transitional employment. We anticipate employing an additional 350 people over the next year.
</t>
  </si>
  <si>
    <t xml:space="preserve">STE’s highest priority strategic goals over the next five years are summarized below. They are divided into several broad organizational areas/categories. 
PRIMARY EXPANSION/GROWTH. These were previously outlined for both business revenue and social impact (please see Section 10 under Question 8). Generally, these include: 
•	expanding both customer base and type of transitional employment opportunities available in order to 
        increase our annual revenue by approximately 70% over next fiscal year.
•	Increase the number of Team Members in our programs by employing an additional 350 people over the 
        next fiscal year.
MARKETING AND DEVELOPMENT. To increase the amount of funding received from donations and grants/corporate giving by at least 4% each year. 
GEOGRAPHIC REACH AND INTEGRATION BETWEEN STE AND DST. To establish transitional employment opportunities in each county where DST currently operates (approximately 20 counties), thus creating closer and more localized integration between DST and STE. 
INFRASTRUCTURE/CAPITAL ASSETS. A priority here is for STE to own (rather than lease) all company vehicles, which would save the organization over $100,000 per year. 
INNOVATION AND CREATIVITY. One of our long term visions is to become a center of excellence and innovation for other ESE’s across the country (particularly those targeting the homeless sector in their respective states/communities). Towards that end, we would like to develop a best practices learning program for other ESE’s committed to advancing their own missions via thought leadership, peer-to-peer learning and storytelling.  
</t>
  </si>
  <si>
    <t>Adrienne Chuck / Ryan Baker</t>
  </si>
  <si>
    <t>WIOA</t>
  </si>
  <si>
    <t>Dreams for Change</t>
  </si>
  <si>
    <t>If selected, the grant will be used to launch the new business line and training pathway.  The grant will directly support hired staffing and/or consultant who can help formalize the initial pilot, and develop the formal business model for revenue generation.  The grant funds would be used to develop and implement formal program review and metrics to test and measure the quality of training and provide data for new customer acquisition.  Grant funds could support initial training materials for OJT and initial formal training cohort associated cost to have first crew ready to be employed in outside agency shelters.</t>
  </si>
  <si>
    <t xml:space="preserve">The last quarter of 2023, the organization has been piloting a new training and employment path.  Through this pilot, DFC has trained and transitioned over 20 individuals into permanent peer support and shelter support employment positions.  The local governments homeless solutions departments are planning to open an additional 1,500-2,000 shelter opportunities within the next two years.  DFC projects the amount of workforce needed to support these 24-hour operations will be in excess of 1,000 trauma informed trained employees serving in peer support and shelter service operations.  As DFC opened shelter type facilities this past year, DFC discovered the lack of workforce available to operate these sites.  
DFC’s grow plan is to capitalize on the increase in shelter programs through both additional meal service opportunities, and the full development of a staffing agency to meet the upcoming demand for an expanded workforce within the shelter system.    
One of our biggest risk is the general unknown with such a new concept and service line for the organization.  The current iteration is an initial pilot and as such we have limited data on what components of the training and support make an individual successful in these roles.  We do not know if these individuals would be successful in similar positions within other organizations.  As such, the project will continue to pilot and test markets for viability. The pilot will work to formalize more of the training component that supports the OJT and align with measurable metrics to measure the value of the additional specialized training.  
Other risks include local governmental authorities shift in priorities of funding and support for shelter expansion.  The team will look to minimize the impacts and of changes within the expanding target market while looking at potential staffing needs with existing shelter facilities.  
</t>
  </si>
  <si>
    <t xml:space="preserve">The ESE highest strategic goal is to formalize and launch the new training and service line for an employment agency that can provide peer support advocate and shelter site operations support.  The team has been gathering information and learnings from initial pilot on what full successful training program would entail.  Initial learnings include the process of enrollment and outreach, types of specialized classroom training and client supports, and OJT evaluation and feedback.  
To execute the plan, the team needs to develop a clear training plan that supports skill development in both the classroom and OJT.  The training plan needs to include measurable metrics to evaluate the effectiveness of the training in supporting successful employment in this field.  The team needs to continue to research and develop the best business model for revenue generation.  Business models to explore include temp employment to hire, direct contracts or a combination.  The business model development will explore customer acquisition with the opening of new shelter programs and staffing needs within these programs and facilities.  The ESE will need to expand the staffing infrastructure to support additional individuals with barriers within the new training path.  
The ESE has had some initial success within the pilot in the organization’s new shelter program.  The program hired 25 individuals from the training program into shelter support roles, with six individuals being promoted into peer support advocate roles.  The program is looking to hire an additional 10 individuals completing the training program.  
The second goal is to continue to expand the Dreams Cuisine shelter meals service program to more shelter programs.  The ESE is currently building strategic relationships with the shelter network to align with providers of shelter services, and has been successful in securing one outside contract for shelter meal service.  
</t>
  </si>
  <si>
    <t>Business expansion, program expansion</t>
  </si>
  <si>
    <t>Business expansion</t>
  </si>
  <si>
    <t xml:space="preserve">Could fit in optimize tracks, sort of at a halfway point between the two </t>
  </si>
  <si>
    <t>Brian Burrell</t>
  </si>
  <si>
    <t>Farming Hope</t>
  </si>
  <si>
    <t>We would use the grant to invest in programmatic key functions, like hiring for a new role of Program Director.  We would use the funds to deepen the impact of our Apprenticeship, investing in alumni supports. We also would use the funds to invest in our meals contract outreach, potentially adding staff capacity for our General Manager who is in charge of contract outreach.</t>
  </si>
  <si>
    <t xml:space="preserve">Currently, we have 10 meals contracts, with one large contract that anchors our ability to operate 7 days a week. We would describe ourselves as in a growth phase, where this one large contract is a boom but also a risk. Our goal is to expand partnerships so that we are not overly reliant on any one meal contract for revenue.  This means continuing our outreach and stewarding current relationships to grow existing meal contracts. Many of our partners are supportive housing organizations with multiple sites, and we just recently were asked to add an additional site to an existing contract, so this is definitely an area for growth. Besides over reliance on one contract, other risks include the need to balance staffing and COGS to optimize production, while also maintaining our high standard for quality training opportunities for our Apprentices. 
Our venue rental business growth plan has really just begun with the position of Events and Program Manager only 7 months filled. There is quite a lot of growth potential here. Our first step was hosting a venue open house and compiling our list of events professionals. Next is the follow-up and expansion of our google and meta advertising. We are also working on a plan for outreach to share our offerings with the many large scale conferences that happen here in San Francisco. The risks of our venue growth are balancing revenue and profit with staff bandwidth and Apprentice training. Multiple events back to back can lead to burnout and we want to ensure that we are taking that into consideration and we grow. Additionally, events is an industry that gets hit by economic uncertainty and that is out of our control. 
</t>
  </si>
  <si>
    <t xml:space="preserve">
Farming Hope’s three highest priority strategic goals currently can be described in impact, outcomes, and sustainability. 
Impact: Increase in number of Apprentices trained. There is a clear need for our program and we are a trusted organization among the community of case workers, probation officers, and other service providers in our referral network. We are solidly on track to our goal of increasing Apprentices trained annually, with our 2024 goal at 35, and 2025 goal at 40, all while maintaining our high graduation rate of 85%. 
Outcomes: Increased full-time employment after graduation. As we have grown to accommodate more Apprentice cohorts per year, and more Apprentices per cohort, we see a clear need for more specialized support in job searching and employment partnerships. Of the 85% graduating, our goal is to see 80% of those graduates employed within 90 days.
Sustainability: Farming Hope has grown tremendously in both earned and contributed revenue, and in program size over the last few years. Our goal is to maintain that growth by ensuring we have diverse revenue streams both earned and contributed. 
</t>
  </si>
  <si>
    <t>Support for existing program, business</t>
  </si>
  <si>
    <t>Nicole Masters</t>
  </si>
  <si>
    <t>GP</t>
  </si>
  <si>
    <t>Fresno Area Community Enterprises</t>
  </si>
  <si>
    <t>FACE will use support from CA Rise to help expand our ESE’s capacity in the following ways: 
1.	Invest in Rock Pile’s business growth strategy by investing in employees: A) Hire a Social Enterprise Coordinator to oversee our employee support. B) Hire a part-time care, resource, and trauma specialist to assist the Executive Director in providing wrap-around services to better care for our employees and alumni who continue to face barriers to success. C) Increase employee starting wages and provide incremental wage increases to employees.
2.	Provide business training to key ESE staff members: we plan to invest in our staff’s capacity by participating in CA Rise’s technical training program. 
3.	Implement an improved data tracking system: we plan to invest in a data system to better track and engage with alumni who have moved into full-time work positions or are pursuing further education in a trade, technical, or traditional school setting.</t>
  </si>
  <si>
    <t>Firstly, FACE has identified a pressing need for fuel reduction services, conservation efforts, and fire mitigation in our area, and see these services as substantial avenues for potential growth and development. Over the past five years, our local communities have faced severe challenges due to devastating wildfires.
As we contemplate scaling up our operations to encompass the foothill and mountain areas adjacent to Fresno, we acknowledge the inherent risks associated with such endeavors. Potential dangers include injury risks arising from working in treacherous landscapes and the logistical challenges of commuting between the foothills and base operations. To mitigate these risks, we are committed to prioritizing safety procedures, conducting mandatory training meetings, and entrusting the operation of our vehicles to experienced managers.
Secondly, we aim to further enhance our capabilities by hiring a dedicated Social Enterprise Coordinator. This individual will play a pivotal role in training our existing employees within Rock Pile. Simultaneously, they will actively contribute to expanding our client base and undertaking new projects, which will create additional employment opportunities for individuals within our training cohort.
The Social Enterprise Coordinator will collaborate closely with FACE’s Executive Director and Rock Pile’s Supervisor to assess, strategize, and implement initiatives that enhance the quality and reach of our services. This coordinated effort aims to not only improve our current operations but also to pave the way for sustainable expansion in response to the growing demand for our services in the communities we serve.</t>
  </si>
  <si>
    <t>1. Improve employment quality for employees by raising wages and providing additional supportive services: Rock Pile’s highest priority has always been to hire and equip those with barriers to employment and see them advance in the workplace and succeed in every aspect of life. We actively engage our current employees and workforce cohort members, encouraging them to proactively establish financial, life, and career goals. 
To achieve this strategic goal, we facilitate service projects and intergenerational road trips, fostering team bonding and cultivating healthy relationships among our workforce. Ensuring long-term sustainability is paramount, and we achieve this through regular bi-monthly workforce training gatherings, covering essential skills and knowledge. Our comprehensive approach targets outcomes such as maintaining stable family lives, avoiding involvement with the criminal justice system, establishing savings accounts, and sustaining gainful employment.
Strategically, we support these goals by offering matching funds for savings accounts, providing a financial wellness class, connecting individuals with experienced professionals, and introducing training opportunities for career advancement. A crucial element of our success lies in connecting our employees with caring mentors, acting as an alternative family, particularly for those who are fatherless. 
To date, 39 individuals have successfully transitioned to full-time work, five new businesses have been launched, and over 27 formerly incarcerated individuals have avoided returning to prison. This achievement not only transforms lives but also contributes significantly to cost savings for the state of California in housing and correctional expenditures, exemplifying our commitment to sustainable impact.</t>
  </si>
  <si>
    <t>Goodwill Central Coast</t>
  </si>
  <si>
    <t>Goodwill has noted a lack of availability of effective, trauma-informed employment services for justice-involved individuals due to significant shifts in state/federal funding post-COVID. Prior to COVID, Goodwill ran a successful program model in one of our counties and has since been unable to secure sufficient funding to continue these efforts. Goodwill also recognizes that post-pandemic, the justice-involved population are facing different/increased barriers and would readily welcome REDF’s guidance and support to enhance the foundational model. The proposed program, called Pathways to Employment, is a client-centered and client-driven program designed through evidence-based adult learner theory and cognitive behavioral interventions. Pathways to Employment helps justice-involved individuals gain the skills, resources, aptitude, and confidence needed to: secure immediate employment, obtain industry-recognized credentials, and advance their careers. The program includes five main components: job readiness workshops, on-the-job training through subsidized work at Goodwill, regular job placement, retention services, and access to the Opportunity Platform. Goodwill would like to implement an enhanced version of this program in Monterey County, which is also where Soledad State Prison is located. Our intentions would be to receive active referrals of released inmates from parole/probation, as well as community partners who support release services. The end goal would be for participants to have increased self-sufficiency and have removed enough barriers to successfully retain gainful employment with continued support through retention.</t>
  </si>
  <si>
    <t>Goodwill Central Coast reviews territory for potentially adding stores and donation sites in 	underserved areas. Planning focuses on expanding our donation streams, quality sorting, using 	our infrastructure for continued reuse, repurpose, recycle and salvage. Our territory in square miles is large, over 7900 square miles (about the area of New Jersey), however our population base is slightly under 1,000,000 people (about the population of Delaware). These factors are a constant consideration as we review expansion of retail and donation sites. We incorporate the use of Goodwill Industry International and Goodsite analytics for review of current shopping trends and donations within our territory. Our Mission Services division continues to grow through procuring grant funding for additional program offerings throughout our territories.</t>
  </si>
  <si>
    <t>One high-priority strategic goal began in 2023 with the internal expansion of a public-facing Mission Services program called the Opportunity Platform (OP), which would provide more of a focus on supporting all Goodwill employees, not just external program participants and the community at large. OP transitioned from a funded program to a department. This holistic program provides a broad range of assistance to help people achieve their goals and remove barriers in many life domains including employment, education, housing, debt management, and access to financial services through Light Touch services or Member services. Members receive a Resource Specialist who acts as a personal coach and learns about Member’s personal needs and goals, then helps develop a roadmap to meet these with monthly goals/steps. The goal could take years or months, depending on where the person starts and where they want to go. S/he checks in with them monthly to make sure they are hitting their monthly goals for long-term stability. Goodwill invests $215K per year to support OP’s staffing and expansion needs. The strategic change here was to expand our capacity and make connections to this program a part of all new employee onboarding. We have fully built-out the program with Resource Specialists in all three of the counties in our territory and have served 3,027 individuals in 2023, as opposed to 289 in 2022. These figures include the community, program participants, and employees. This strategic goal has layered components to be implemented through 2026 to continue its impact and expansion.</t>
  </si>
  <si>
    <t>Justin / Samantha</t>
  </si>
  <si>
    <t>Goodwill Industries of San Francisco, San Mateo, &amp; Marin Counties</t>
  </si>
  <si>
    <t>One of the main strategic initiatives of Goodwill is to create pre-apprenticeship pathways to growth industries with sustainable wages both at Goodwill and at other organizations. 
In 2023, Goodwill secured state funding for Project DRIVE, a pre-apprenticeship program geared to prepare participants for enrollment in a State-approved apprenticeship in Transportation, Distribution, and Logistics (TDL). Project DRIVE participants complete a two-week pre-apprenticeship that starts with job readiness training and then shifts to essential TDL-related vocational skills, including certifications in First Aid, CPR, OSHA 10, and Forklift Safety. Participants that complete the first phase of the program are then steered to enroll in training pathways, such as Northern California Teamsters Apprenticeship Training program, all which culminate in a Class A CDL as an on-ramp to well-paying TDL-related jobs via the Teamsters and Western States Trucking Association’s job network.  
Project DRIVE targets 80 individuals: 55 justice-involved and 25 veterans. The goal is 100% enrollment in certified training, with 80% completing industry recognized credentials. We anticipate 60 to 70% of participants will secure TDL-related jobs within four quarters post-exit.  
State funding for the pilot phase of Drive extends to 2025, and Goodwill seeks additional support to permanently establish the program. REDF CA RISE funds will underwrite the continued professional development and retention of staff and assist in outreach efforts for new program participants. We currently use contracted specialists to facilitate certified trainings and our goal is to internalize these skills through the upskilling of our staff to deliver the core of Project DRIVE’s vocational curriculum. 
Overall, bridge funding from CA RISE will enable Goodwill to transition Project Drive from its current pilot phase to a fully developed initiative.</t>
  </si>
  <si>
    <t>Our business growth plan centers on the principle that increased listings drive sales, and higher-quality products result in greater returns per sale. We are committed to training our team to identify superior products, simultaneously leveraging innovation in both human resources and technology to enhance productivity and optimize returns on donations. In recent years, the integration of processing machines has expedited product identification without job displacement, offering opportunities for new 21st-century job skills to be learned. 
Looking ahead, we aim to explore partnerships with external companies to directly supply products to our eCommerce Department. However, potential risks include insufficient or subpar donations, coupled with constraints on production capacity, both from our team and processing machines. To mitigate these risks, we have plans in place to enhance our listing capabilities for the next 1-2 years. Moreover, we are actively implementing strategies to maintain and increase donations. 
While we are confident in our plans, these factors pose key scaling risks. Continuous monitoring, adaptability, and ongoing innovation will be essential to navigate these challenges and ensure sustained growth.</t>
  </si>
  <si>
    <t>Goal 1: Ensure Merger Stability – A key focus is on stabilizing the December 2021 merger between San Francisco Goodwill (service area: San Francisco, San Mateo, and Marin counties) and Goodwill of Greater East Bay (service area: Contra Costa, Solano, and Alameda counties) to become Goodwill of the San Francisco Bay, whose service area includes the six counties above. The objective is to establish uniformity across retail, e-commerce, and aftermarket operations concerning product quality, customer service standards, and operational processes. Success will be measured through key indicators such as the average selling price, product quantity, customer engagement scores, and production output. Positive progress is evident across all these facets, signaling alignment of our merged organization in all functional areas. The execution plan emphasizes continuous refinement of operational processes and elevating quality standards. This strategic focus aims to ensure success through operational efficiency, collaborative synergy, and preserving/enhancing organizational culture following the merger, benefiting both internal teams and external stakeholders. 
Goal 2: Drive Revenue Growth – A primary objective is to maximize revenue through a multifaceted approach. By capitalizing on the expansion of our retail presence post-merger, we aim to boost revenue streams significantly. This involves introducing new product lines, optimizing product flows, enhancing floor density, and refining sales processes. Notably, our topline revenue has surged from $50.5 million in FY2020 to $64.7 million in FY2022, marking a substantial 28% growth. The execution plan focuses on expanding new goods, managing product flows meticulously, and refining sales processes continuously. Success metrics include monitoring revenue figures, with the current trajectory showcasing promising results. To sustain revenue growth, all departments will need to collaborate closely to meet ambitious revenue targets.</t>
  </si>
  <si>
    <t>Program expansion</t>
  </si>
  <si>
    <t>program expansion, business expansion</t>
  </si>
  <si>
    <t>Big org, any track would work for them</t>
  </si>
  <si>
    <t>Goodwill Sacramento Valley &amp; Northern Nevada</t>
  </si>
  <si>
    <t>Our Good U program is a training module that prepares individuals for high-demand industries including Retail Customer Service, Custodial/Janitorial, and Administrative Office Technician roles. It is based on a "train-to-hire" model which shifts from a supply-side model to a demand-driven model. The Good U model uses real-time job openings to inform labor market needs and match trainees to job openings available now. Not only does demand-driven work provide a solution to immediate needs, but it also cascades job openings from middle-skills to entry-level positions to create multiple opportunities for a diverse range of individuals.
We aim to broaden our Good U program's reach and extend our services to underserved communities in smaller rural counties. With grant funding, we would like to expand our services by establishing a portable Good U "classroom," breaking down geographical barriers and ensuring equal access to opportunities in the more rural counties that we serve including Placer, Yolo and El Dorado Counties. Additional funding would allow us to hire staff for enhanced support and to extend our Good U services to these rural counties. Grant funding would also allow us to upgrade our case management software to optimize service delivery. These enhancements would enable better data analysis and customization of services to meet participant needs. We would buy laptops and resources for interactive learning. Folding tables and chairs will be added for comfort and practicality during on-site sessions in the mobile classroom. We believe recognizing participant achievements is vital, so we plan to offer incentives like gift cards and certificates to motivate and reward the success of program participants. 
Expanding our Good U program with additional funding will allow us to focus on furthering economic mobility and fostering greater financial independence for our participants.</t>
  </si>
  <si>
    <t>Our ESE's comprehensive growth plan focuses on expanding both physical retail locations and eCommerce. We have strategically relocated and invested in state-of-the-art technology for the eCommerce department, addressing scaling risks through a robust Risk Management Plan. Continuous improvement is key, with transparent communication with all stakeholders involved and collaboration with different perspectives to enhance our strategy.
The plan for enhancing our workforce development program encompasses broadening our geographic reach, expanding our range of services, and forging stronger ties with employers. We also regularly monitor local labor market trends and actively solicit feedback from employers to gain deeper insights into their existing workforce requirements. This proactive approach enables us to tailor our vocational training programs precisely to address the needs of both participants and employers, effectively bridging any identified gaps.
We prioritize financial stability by diversifying revenue sources, exploring grant opportunities, and establishing financial safeguards. Community integration remains paramount, with ongoing engagement, feedback mechanisms, and flexible models tailored to local demands. We identify service gaps through feedback loops and refine our workforce development offerings to align with labor market requirements.</t>
  </si>
  <si>
    <t>The first of our highest priority strategic goals is to broaden customer base and enhance satisfaction. Our plan includes expanding outreach through targeted marketing and diversified product offerings. In addition, we plan to enhance customer service protocols to engage shoppers, donors, employees, vendors, community partners and government entities. Our success metrics include monitoring customer acquisition rates, satisfaction levels via surveys, and assessing the effectiveness of marketing strategies in reaching new audiences. Our initial efforts have resulted in increased customer engagement and positive feedback. Continuous refinement of outreach strategies based on customer response is underway.
Optimizing financial performance and mission delivery capability is another top strategic goal of ours. We plan to implement financial optimization by diversifying revenue streams, exploring grants, and enhancing cost-efficiency. In addition, we plan to align financial goals with mission delivery for sustainable impact. Our success metrics include tracking revenue growth, cost-effectiveness, and successful grant acquisitions and assessing the impact of financial strategies on the organization's ability to deliver its mission. Financial optimization efforts have increased revenue diversification, creating a resilient financial foundation. Successful grant acquisitions have enhanced mission delivery capabilities.
A third top strategic goal is to enhance employee growth and foster a culture of fairness. We plan to do this by investing in professional development, mentorship, and open communication and cultivating a transparent and inclusive workplace culture emphasizing fairness, openness, and predictability. We track employee satisfaction, professional development milestones, and assessing effectiveness through regular feedback. Positive trends in employee engagement and satisfaction are evident. Transparent communication channels have improved organizational culture.</t>
  </si>
  <si>
    <t>Goodwill Industries of Orange County, CA</t>
  </si>
  <si>
    <t>If we are selected, our Donated Goods Retail ESE (DGR ESE or ESE) will use the funds to further deepen our ESE’s impact on our own employees and on the community in general.  We will formalize  our career pathway program called Career Acceleration Navigator (C.A.N.) and provide 150 participants - people who are current and/or prospective entry-level employees at any of our 24 DGR ESE. Specifically, we will institutionalize our C.A.N program by providing Person Centered Career Pathway Case managment. Services consist of,  individualized career pathway case management which will include the following: career interest assessment, personality trait analysis, goal setting, resume review, and writing, soft skills training, and industry-recognized training programs. Our 100-year-old ESE will also connect our participants with certification programs provided internally by Program staff or through our partnerships with the community college system. Recognizing that employment is just one barrier that a person may be facing, we will also leverage our partnerships with more than 40 community-based organizations and refer our participants with information, programs, and services to help reduce or remove any barriers to employment such as housing, food insecurity, transportation, health care, among others. One of those partnerships is with Working Wardrobes (WW), a 501(c)(3) organization that provides comprehensive and impactful employment and life skills training. WW will provide participants workshops on workplace readiness, self-imaging, harassment prevention, financial literacy, and professional wardrobe services. CA RISE funding will enable us to expand capacity through two full-time career navigators, one full-time program manager, a half-time (.50 full-time equivalent/FTE) instructor, and a 0.25 FTE senior manager to serve 150 people throughout Orange County.</t>
  </si>
  <si>
    <t xml:space="preserve">Our Donated Goods Retail ESE’s (DGR ESE or ESE) current business growth plan is to double our retail footprint in ten years. We have 24 stores as of the end of 2023. Our December 2023 Board-approved two-year strategic plan calls for the following expansion plan for our DGR ESE: 1) open two new stores in 2024; 2) complete campus master plan with partners and determine our financing options; 3) develop and implement a city and community relations strategy for store growth and acquisition; and 4) evaluate current operations and develop an action plan to find operational efficiencies and cost savings. 
As with many industries our scaling risks pertain to the current labor shortage. Specifically, our ESE is a labor-intensive business model, and with our region’s unemployment rate at below 5%, filling our positions can be a challenge.  Although our ESE pays more than minimum wage for entry- level positions, recruitment is an ongoing opportunity. 
</t>
  </si>
  <si>
    <t>Our DGR ESE’s highest priority strategic goal is to double our footprint within 10 years.  Our execution plan includes: opening two new stores in 2024; completing a campus master plan with partners and determining our financing options; developing and implementing a city and community relations strategy for store growth and acquisition; and 4) evaluating current operations and developing an action plan to find operational efficiencies and cost savings. To reach these goals our focus will be on serving the community as a leader in workforce development by building career pathways and 21st century skills, supporting our team members, and expanding our ESE.</t>
  </si>
  <si>
    <t>Support for existing program</t>
  </si>
  <si>
    <t xml:space="preserve">Big Org. Top priority is growing business/locations. Expansion of existing model. Either SGT track works. </t>
  </si>
  <si>
    <t>GRID Alternatives Greater Los Angeles</t>
  </si>
  <si>
    <t xml:space="preserve">If awarded a CA RISE grant, our ESE will prioritize the enhancement of our business model to drive greater profitability and sustainability, thereby facilitating the sustainability and deepening of our impact. A portion of the grant will be allocated towards refining our commercial solar installation operations, including investments in sales and marketing strategies, and operational efficiencies. By strengthening our business model, we aim to attract more commercial projects, increase revenue streams, and maximize the financial returns generated from each installation.
Moreover, the grant will enable us to invest in workforce initiatives that directly contribute to the success of our commercial projects. Specifically, funds will be utilized to scale up our Junior Commercial Installer (JCI) training program, providing participants with specialized skills and certifications needed to excel in the commercial solar industry. By aligning our workforce development efforts with the needs of our business, we can ensure a steady pipeline of skilled workers capable of meeting the demands of our growing commercial portfolio.
Additionally, the grant will support strategic partnerships and collaborations with industry stakeholders, government agencies, and community organizations to foster a supportive ecosystem for our business growth. By leveraging these partnerships, we can access resources, networks, and opportunities that further accelerate our expansion and amplify our impact.
Overall, the CA RISE grant will serve as a catalyst for advancing our dual mission of economic empowerment and environmental sustainability. Through targeted investments in both our business operations and workforce development programs, we aim to create a self-sustaining model that not only drives financial success but also creates meaningful opportunities for individuals overcoming barriers to employment. 
</t>
  </si>
  <si>
    <t xml:space="preserve">GLA's growth strategy revolves around capitalizing on its commercial solar installations as a revenue source to fund its JCI program initiatives. With the appointment of Malcolm Vivian as the Commercial Project Developer, GLA anticipates continued momentum in growth for our commercial program, creating a profitable avenue for the organization. GLA has already established itself as a top commercial solar installer in the region, particularly within the affordable housing space. This space is only expected to grow in opportunity, due to the significant increase in affordable housing new construction. The profits generated from these installations will be reinvested directly into the JCI training programs, enabling GLA to provide participants with a sustainable income while they gain hands-on experience working on commercial projects.
This innovative approach ensures that GLA's JCI programs are financially self-sustaining, operating akin to a business model where profits from commercial ventures directly support training initiatives. By reinvesting earnings from commercial installations into the JCI programs, GLA not only provides meaningful employment opportunities to trainees but also fosters their growth and development within the solar industry.
Furthermore, this strategy mitigates scalability risks associated with relying solely on philanthropic funding or grants for JCI. Instead, GLA leverages its commercial ventures to create a self-sustaining cycle where profits drive social impact by funding training programs, empowering individuals with the skills needed for long-term success in the clean energy sector. Through this dual-purpose approach, GLA sets itself apart by not only delivering impactful clean energy solutions but also by reinvesting profits to create tangible social benefits, ensuring a sustainable and equitable future for individuals and communities alike.
</t>
  </si>
  <si>
    <t>Our highest priority strategic goals revolve around increasing commercial solar installations, enhancing workforce development programs, and strengthening organizational sustainability.
To achieve our first goal of increasing commercial solar installations, we're focusing on enhancing our sales and marketing efforts, bolstering partnerships with developers and municipalities, and investing in workforce development to ensure a skilled workforce capable of meeting commercial project demands. Progress has been notable, with a 30% growth in project volume, securing contracts for large-scale projects like an affordable housing complex and a commercial building, and achieving a 80% retention rate among trainees in commercial installation projects.
In line with our second goal of enhancing workforce development programs, we're expanding training capacity, refining curriculum, and forging partnerships with local educational institutions and trade organizations. Improvements in curriculum and partnerships have resulted in higher completion rates and improved job placement outcomes.
Lastly, to strengthen organizational sustainability, we're developing a comprehensive sustainability strategy, implementing performance metrics, and cultivating strategic partnerships. Progress includes an increase in revenue, a reduction in operating expenses, and improved financial resilience through diversifying funding sources and streamlining operations.
These strategic goals align with our mission to provide employment opportunities for individuals overcoming barriers while driving positive environmental and social impact.</t>
  </si>
  <si>
    <t>Margo Munoz</t>
  </si>
  <si>
    <t>GrowGood Inc.</t>
  </si>
  <si>
    <t>GrowGood will use the grant to expand our training program by adding new trainees (currently we have the budget to employ 10 trainees in 2024, but would like to expand to serve over 25 trainees per year). By increasing our training program, this will also enable us to develop new products (aligned directly with our strategic goals), expand our B2B customers, and also our mission-aligned direct sales to low-income individuals and communities.</t>
  </si>
  <si>
    <t>Our biggest sales year to-date was 2019 when we had $55,000 in sales primarily from produce sales to restaurants and at our on-site Farm Stand. With COVID in 2020, our business was greatly impacted since most of our sales were to restaurants, many of whom who went out of business or temporarily closed.
This resulted in us limiting our sales solely to nursery products to other organizations growing food (such as Growing Hope Gardens) throughout COVID. In 2023, we relaunched our produce sales with an initial focus on B2B, identifying a need among local markets who are invested in supporting hyper-local produce sourced from urban farms. In 2024, we will continue to expand our sales to markets &amp; local grocery stores. We are also applying to be a SNAP/EBT (Calfresh) vendor, so we can increase access to affordable high-quality, organically-grown produce for low-income individuals and families. Our direct to consumer growth will occur through monthly markets at the GrowGood farm, which we started in February 2024, as well as community outreach through affordable CSA produce bags that will be solely available for SNAP/EBT users. 
Our main scaling risk is ensuring we are able to meet the demand of our produce given that we are a small urban farm. We have worked to address this by bringing on new customers slowly to ensure we can meet their produce needs, before we expand to new customers. We are committed to providing high-quality products and high-quality service. We have also increased our food production by 30% by adding an additional field with a hoop house - enabling us to increase our output, provide more produce options, and develop new products. The biggest variable out of our control are environmental factors that might affect our fields and crops - such as the recent rain storms. However, we also have a commercial greenhouse, so even if our in-ground crops are impacted, we will always be able to provide produce that is grown in the greenhouse and hoop house.</t>
  </si>
  <si>
    <t>Our three highest priority strategic goals for the next 2 years are segmented by area of operation.
Goal 1 - Farm Operations: Maximize quality food production and output through more organized crop planning, increasing growing areas, and reducing crop waste through product development.
Status: With the recent hire of an experienced Director of Farm Operations, we have formalized our planting and planning procedures enabling us to have more consistent and increased crop production. We have also added crop areas to increase our food production by 30%, and are creating food products that will further reduce our food waste. 
Goal 2 - Programs: Refine and expand program offerings through ongoing evaluation of program need and program success.
Status: Starting in Summer 2023, we undertook an extensive evaluation of our programs, and established more consistent ongoing evaluation practices, including the launch of monthly surveys for program participants. As a result, we are increasing our class offerings, creating more formal specializations for our job trainees, and launching nutrition programming. We will continue to monitor the effectiveness of our programs in an ongoing basis to ensure relevance and need.
Goal 3 - Board of Directors: Increase the diversity of our Board of Directors to be more reflective of the community we are serving. 
Status: We are doing this through the focused recruitment and expansion of our Board, which is currently 7 members, and has a maximum (per our current Bylaws) of 15. The Board is currently accepting applications, which includes a demographic survey. During the next monthly meetings, the Board will induct new members.</t>
  </si>
  <si>
    <t>Helping Others Pursue Excellence</t>
  </si>
  <si>
    <t>If selected for a CA RISE grant, our Employment Social Enterprise (ESE) will strategically allocate the funding to:
•	Expand Capacity and Staffing: We will hire full-time staff in critical roles such as operations, case management, and retention services to serve a larger participant base effectively.
•	Enhance Employee Supports: A portion of the funding will be dedicated to increasing the range of employee support services, including access to transportation, childcare, and additional training opportunities.
•	Invest in Measurement and Evaluation: We plan to invest in measurement, tracking, and evaluation systems to assess program impact and improve services continuously.
•	Training Program Development: The grant will facilitate the development of our phase 2 training program within the commercial kitchen incubator, covering various aspects of culinary entrepreneurship.
•	Income Stream Diversification: The commercial kitchen incubator will generate multiple income streams, including rental income, short-term rentals, tuition fees, and catering revenue, which will be established and promoted with the grant's support.
•	Coffee Shop Model Expansion: We aim to expand the coffee shop operations to include delivery services and catering events, increasing revenue and outreach.
•	Full-Time Staffing: Up to two full-time staff members will be hired to oversee and manage program expansion, particularly in the commercial kitchen incubator, ensuring the success of training initiatives and income-generating activities.
•	Business Training Stipends: Businesses will receive stipends as incentives to engage with our program, collaborate with participants, and contribute to our entrepreneurial ecosystem.
•	Competitive Wages: Coffee café participants will receive a wage of $17 per hour, ensuring fair compensation for their dedication.</t>
  </si>
  <si>
    <t>Our current business growth plan includes launching a commercial kitchen incubator, which serves as the phase 2 expansion of our coffee shop training model. This strategic move aims to expand our training services, reach more customers, and significantly increase our capacity compared to the coffee shop's limited participation of up to 5-10 individuals per day. The commercial kitchen incubator is designed to accommodate upwards of 30 participants per day and diversify our revenue streams by offering 3-5 new income-generating opportunities beyond coffee sales.
Key components of our growth plan include:
Collaboration with welfare-to-work programs, will be pivotal in securing training funding for hard-to-employ workers. This collaboration aligns with our mission of extending support to those facing barriers to employment.
We are actively working on a contract plan to become a certified vendor with the Central Valley Regional Center. This certification will not only enable us to provide essential services for adults with disabilities but also subsidize funding.
Pursuing accreditation for career training is a cornerstone of our growth strategy. This accreditation will empower us to offer career-focused training programs with tuition assistance, attracting participants eager to advance their careers.
While pursuing these growth initiatives, we are keenly aware of several scaling risks that necessitate careful consideration and proactive mitigation:
The launch of the kitchen incubator, as a critical part of phase 2, presents its unique challenges, including equipment acquisition, facility setup, and technology requirements. We are diligently developing a comprehensive startup plan that outline cost projections, timelines, and staff training, ensuring a smooth transition into operation.  To address this risk, we are actively exploring grant opportunities, seeking donations, and exploring potential partnerships to ensure financial stability during the startup phase.</t>
  </si>
  <si>
    <t>Expansion of Commercial Kitchen Incubator: We have successfully secured a $500,000 grant to retrofit our building for the Commercial Kitchen Incubator. Construction is underway, and we anticipate opening the facility by the end of summer 2024. In parallel, we are actively finalizing partnerships with cottage-based business entrepreneurs who will utilize the facility, generating rental income and fostering entrepreneurship.
Accreditation for Career Training: Our application for accreditation for entrepreneurial and career training is in progress. While we await finalization, we are diligently working on curriculum development and instructor certifications, laying the foundation for providing tuition assistance through the Workforce Investment Board in the near future.
Increased Collaboration with Welfare-to-Work Programs: We have initiated discussions with various welfare-to-work programs, aiming to establish mutually beneficial partnerships. Customized training plans are being developed to tailor our programs to their specific needs, with the goal of securing training funds and facilitating job placements for hard-to-employ workers.</t>
  </si>
  <si>
    <t>Homeboy Industries</t>
  </si>
  <si>
    <t>Homegirl Catering (HGC) is re-launching post-pandemic. The focus of 2024 is to increase our customer base by returning to customers who used catering before the pandemic, and adding new customers based on a targeted marketing plan. As a team, we need to conduct more research and development in all areas of our ESE. We are also launching within Homegirl Catering a value-added service with Homegirl Bloom (HGB) offering customized flower arrangements for catered events. This requires an expert/consultant to help us launch this service by training our trainees in industry standard floral design as well as cost of goods and pricing. During this time, HGC will also need to invest in some equipment. At the stage we are at, we believe the HGC team will benefit on the capacity focus of this grant and the technical assistance. The areas of focus of the grant will be staff time, marketing plan and materials, consultant for HGB, and small equipment purchases for catering. We are already investing in measuring, tracking and evaluation systems. Y1 costs: 
Personnel catering coordinator .50FTE ($50,000) plus hourly staff at $19/hour 
Marketing materials $15,000
Equipment $20,000
Training consultant for Bloom $10,000 
Catering supplies $5,000
Uniforms $5,000
Indirect Cost $15,946</t>
  </si>
  <si>
    <t xml:space="preserve">Our business growth plan this year does not have immediate scaling risk this year because we are in many ways starting over from the pandemic shut down. Our goal is to double our previous year’s event revenue and continue each year until we exceed our pre-pandemic levels. Homegirl Catering is it’s own ESE, but benefits in marketing, pricing, and cost of goods by having sister enterprises with Homegirl Café and Homeboy Diner as well as Feed Hope and MLK Behavior Center (contract meals).
As our catering business picks up this year, our scaling risks include securing the proper equipment (refrigeration, vans, hot boxes/hot holding cabinets, smallware, convection ovens, blast chillers, storage and racks) and the need for more staff in the kitchen, at events. Our goal is to “borrow” equipment from our other ESEs and slowly purchasing equipment from our profits.
</t>
  </si>
  <si>
    <t xml:space="preserve">Increase Homegirl Catering revenue to $400,000 in 2024—our goal is to create and implement a marketing plan this year to secure past and new customers; Our bookings for 2024 are starting to come in.
90% of our catering customers will be satisfied with the quality of the food and customer service—Our leadership team will design a survey and implement a practice of surveying all catering customers in 2024. 
Train 10 trainees in all aspects of the catering business to be ready for a job—Care4 will track the barriers and services trainees receive and the Jobs Readiness Assessment (JRA) will collect data on each individual monthly. Data will be analyzed by HBI research team.
</t>
  </si>
  <si>
    <t xml:space="preserve">Support for existing program, existing business </t>
  </si>
  <si>
    <t xml:space="preserve">Very focused on business growth </t>
  </si>
  <si>
    <t>Homeboy Recycling</t>
  </si>
  <si>
    <t xml:space="preserve">We will launch a store-within-a-store at Saint Vincent De Paul thrift store in LA. There are three business components to this:
1) B2C-focused computer and mobile device repair services. We already know how to fix these items but will be doing so as a service to the device owner rather than to resell the device.
2) In-person direct-to-consumer sales of refurbished electronics. We have increased our DTC sales online but there is additional upside to having people test/use devices before purchase and avoid shipping costs. 
3) A community collection point for electronics. Dropoffs are an important source of electronics that we repair/refurbish and resell but our Commerce facility is not in a convenient location.
Each component would have a hard time standing on their own financially but they are complementary and can share overhead. Furthermore, by doing this in an existing facility with high foot traffic, aligned customer base, ample parking, and additional managerial oversight, we will avoid some of the most difficult features of going it alone.
From a workforce development perspective, we will train additional staff in mobile device repair, retail sales, and customer service, all of which will increase their earning potential. The public-facing nature will also make our people more visible in the community (vs. a warehouse). Our pickup crews have been providing amazing customer service for years, changing minds in the community by their example.
Year 1 Startup Costs
Personnel ($208k): 0.4 FTE trainer/manager; 1.0 FTE Mobile Repair Specialist ($25/hr); 1.75 FTE Repair Apprentice &amp; Store Clerk ($22/hr); technical certifications.
Misc. Overhead ($38k): Insurance, tools and equipment, internet, utilities, rent.
Furniture/Fixtures ($22k): Security cameras, display cases, shelving, signage, desks.
Leasehold Improvements ($15k): Buildout, electrical, IT.
Marketing ($12k): Google/social ads, printables, etc.
Computers/Software ($5k): Workstations, ERP/CRM, POS.
</t>
  </si>
  <si>
    <t>Upstream 
As discussed in #3, our sales team has grown to four people in recent years. Some of these positions are still ramping up (we anticipate an 18-month ramp). We may add another resource in the next year. We have increased total marketing spend by 25-35% annually for the past few years. Our analysis suggests that we are underspending so we expect to continue increasing this budget. 
Market penetration in our core geography is the primary focus, trying to replicate successful customer relationships in key verticals. With less than 5% of market share in Southern California, we have much room to grow.
We are expanding geographically in creative ways. We launched a mail-in service that has become a competitive offering to highly distributed organizations such as restaurant chains. Eventually, we expect to operate a second processing location to spread growing SG&amp;A costs over a larger operating footprint.
As we make such investments, we expose ourselves to greater risk, especially since revenue is notoriously unpredictable in the ITAD industry. A long-time customer recently started leasing their computers instead of using us for disposition, leaving us with a revenue gap of $200,000. When so many of our costs are fixed, revenue shortfalls can go straight to the bottom line. 
We are planning expansion into adjacent service areas that utilize our existing capabilities and have more predictable volume. With these grant funds, we hope to expand, repair services and returns management as a current priority. 
Downstream
We have historically sold most refurbished electronics on a wholesale basis. We have started emphasizing direct-to-consumer channels, selling more items on ecommerce marketplaces and our own ecommerce store. As part of our grant project, we want to open a physical store within the Saint Vincent De Paul thrift store here in Los Angeles.</t>
  </si>
  <si>
    <t>Quality Revenue Growth
Being a high-value ITAD company requires increasing scale due to rising costs of certifications, software, security, insurance, machinery, marketing, etc. And that’s before the costs of being a social enterprise with a workforce towards whom there is still much bias. All our business lines have reasonable contribution margins but significantly more annual volume is required for sustainably profitable scale. Revenue growth is thus a top priority. We grew business revenue 60% in 2021 and 40% in 2022 but growth slowed in 2023. More on this in S.11 Q.8. 
We are trying to shift our revenue mix from majority sales (i.e., refurbished electronics) to majority services. Services have grown from 31% to 47% of revenue in the past three years. We focus on services that are higher skill (with higher wages) and harder to offshore, helping mitigate high wage/land costs in Los Angeles relative to neighboring states, Mexico, and Asia.
Grant-Supported Training 
For workforce development, we have a variety of realistic internal growth pathways (see S.10 Q.2) that allow people to start in a job with low barriers to entry and develop transferable skills that enable upward mobility. 
However, in running primarily like a business, direct labor focuses more on revenue-producing activities than personal skill development. Movement along our job pathways is thus more limited than it could be. We also don’t want to rely entirely on business growth to create job opportunities, we want to help staff eventually gain external employment and make room for those behind them. No pure business would do this: we need grant funds to support the training. In the next few years we want to shift from 95-100% business revenue to 80% business revenue and 20% contributed revenue. Additional outcomes tracking (e.g., external placement rates and earnings growth) will be critical.</t>
  </si>
  <si>
    <t>Business expansion, support for existing program</t>
  </si>
  <si>
    <t>Homebridge</t>
  </si>
  <si>
    <t>Homebridge is innovating its onboarding and training approach to enhance employee satisfaction and effectiveness, and to reduce turnover. Currently, new hires undergo a 2-week classroom training followed by 2 days of community shadowing before transitioning independently with limited on-the-job support. 
With CA Rise's support, Homebridge is introducing "Learning Centers," akin to doctor residencies or teacher student-teaching experiences. Three supportive housing buildings with concentrated clients will serve as these centers. The revamped onboarding spans four weeks: the first two involve morning classroom training and afternoon shadowing seasoned Homecare Professionals. In weeks three and four, new hires independently serve clients in the learning center, guided by HCP-IVS—experienced Homecare Professionals offering coaching. These HCP-IVs also create a staffing backup for HCPs who may frequently call out in initial weeks as they work to overcome barriers and establish professional habits.  
Each learning center boasts an on-site supervisor dedicated to supporting new hires, adept in coaching those facing barriers to employment. After 30 days, HCPs are evaluated on client care, attendance, and communication. Those struggling receive additional 1-1 support within the learning center, allowing an extension for up to 90 days before decisions about role continuation. This innovative model ensures comprehensive support, skill development, and a grace period for new hires to thrive in their roles. 
The grant from REDF would fund the learning center manager and three on-site supervisors charged with supervising New Hires while they are in the learning centers, as well as 9 HCP-IVs who are experienced and highly skilled HCPs who will be selected to work within the learning centers to provide opportunities for new hire shadowing and mentorship.</t>
  </si>
  <si>
    <t>Homebridge is poised for significant expansion as we harness the potential of CAL-AIM initiatives to expand the way in which we serve vulnerable Medicaid recipients in San Francisco County. In January we contracted with the SF Health Plan to offer ECM services to all of our current Homebridge clients. What sets our Enhanced Care Management program apart is its innovative approach, allowing care management tasks to be performed by unlicensed professionals, including our dedicated Homecare Professionals. Furthermore, CAL-AIM opens doors for the establishment of a community health worker program, enabling us to bill for CHW services. This not only enriches the services we provide but also creates pathways for career growth and wage advancements for our Homecare Professionals, a pivotal strategic focus for our organization.
In addition to our local initiatives, Homebridge is actively involved in policy advocacy to extend the reach of our IHSS care model beyond San Francisco. Although the broader adoption of our model may still be a few years away, we are proactively laying the groundwork for this expansion. Our efforts include assessing how we can best support other organizations in implementing our model, whether through offering technical assistance on our employment model and client care work or through statewide expansion. By leveraging our expertise and experience, we aim to drive systemic change in the delivery of care services across California, putting caregivers at the center of that strategy.
Our biggest scaling risk is in our ability to continue to recruit, train and retain the workforce we need to support an additional influx of clients, while simultaneously creating career ladders for those caregivers within the new models of care presented through ECM. We have already made significant improvements in this area, and we believe the launch of learning centers, with the support of CA Rise, will help us continue to see the caregiver growth we need.</t>
  </si>
  <si>
    <t>In 2024, our primary strategic focus in the ESE division is enhancing the training, support, and supervision for Homecare Professionals (HCPs) to bolster retention and elevate job performance linked to client outcomes. Three key initiatives underscore our commitment to this goal: 
Learning Centers Implementation: We are introducing an intensive training and support program, termed "Learning Centers," detailed in a later section. This model signifies a comprehensive approach to address skill development and support for HCPs, fostering enhanced competence, confidence and performance. 
On-the-Job Vocational English Training Program: With the support of a grant from the California Workforce Development Board, Homebridge will launch an immersive on-the-job Vocational English Training Program. This initiative targets individuals meeting HCP requirements but lacking essential English skills needed to meet client needs and fostering inclusive employment practices. The VESL program will equip these new hires with both the English and caregiving skills they need to be successful.  
Performance Management Implementation: In Spring 2024, we will instate a robust performance management system for both HCPs and their Supervisors. This system mandates care supervisors to offer consistent oversight, supervision, and feedback to HCPs. Supervisors, in turn, undergo regular evaluations, incorporating feedback from the HCPs they support, ensuring a reciprocal and accountable performance management framework. These initiatives collectively propel our commitment to quality care, continuous professional development, and sustained success for both our HCPs and the clients they serve.</t>
  </si>
  <si>
    <t>Homeless Garden Project</t>
  </si>
  <si>
    <t>We intend to expend grant funds from CA Rise to support our organizational priorities  of increasing the economic mobility of our graduates and growing the impact of our social enterprise to scale up and ensure more individuals are supported with our award-winning program. 
We anticipate using grant funding to increase staffing capacity, hiring a Sales and Marketing role for the first time in the organization’s history. This role would drive ESE earnings growth, increase distribution channels and open new markets, by providing market analysis, product development, direct sales and sales strategy, directly contributing to the sustainable growth of our programs.
We also anticipate hiring a Graduate Services Program Manager position, to promote economic mobility among our graduates with a focus on direct support through coaching, vocational training support and organizing alumni gatherings, data collection and graduate tracking. 
Additional grant funds would be allocated to infrastructure and training support, spanning from production training and graphic design for marketing labels as well as investments in new technology both at the store and within the Value-Added Enterprise workshop, in addition to database support tracking program outcomes. Launching a loyalty program within our existing point of sale system will require additional training and investment.  New enterprise collateral will also support our growth goals.</t>
  </si>
  <si>
    <t xml:space="preserve">This is an exciting time of growth as HGP is establishing a permanent home for the first time by purchasing our existing farmland and building permanent buildings on site. We successfully raised $3.5 million for our permanent site. Transitioning to ownership of land we’ve been farming on a month-to-month lease for more than 25 years and consolidating our operations is the first step in our efforts to grow our impact.  
Over the last few years, in anticipation of moving towards a permanent home, HGP has increased the capacity of our trainee program, growing from 17 to 22 positions, also adding 3 trial hire positions to support trainees’ first steps into the program and to assess candidate readiness. Ultimately we anticipate increasing the number of positions offered each year from 22 with 3 trial hire positions to 44-50. The timing of this grant is ideal to assist with critical growth as we seek to expand our VAE program, create year-round markets, triple our production demand and raise increased earned revenue to accommodate serving more individuals experiencing homelessness. 
Our current growth strategy includes diversifying products and increasing marketing and distribution channels. As contributed income remains the largest driver of our success, raising additional earned income will speed our growth. Past business planning set a goal of reaching 40% of our income through our enterprise. There are unknown risks, understanding there is a learning curve.  Over the last 4 years, we raised between 18 and 29% of our income through the VAE. 
To deepen our impact, we are also taking steps to transition trainees to vocational training that will support economic mobility. Partnerships include working with our local community college career and vocational training programs, a local Workforce Development Initiative, County Office of Education Construction Trades Pre-apprenticeship, and the Workforce Development Board, along with other invested community employer allies.
</t>
  </si>
  <si>
    <t xml:space="preserve"> As with our main organizational goal, ensuring trainees’ success is our guiding principle. We provide transitional employment, job-training and support services for individuals facing homelessness on our organic farm and in related enterprises to ensure graduates have the skills and stability necessary to find employment and secure housing.  Our success rate of 93% of graduates obtaining stable employment and 84% obtaining stable housing within 3 months of leaving the program demonstrate the effectiveness of our plan. We are hopeful that support from CA Rise will allow us to continue to grow this impact.
Our next highest strategic priority is to increase our revenue. We believe our employment social enterprise has not reached its full potential. Our growth over the last several years demonstrates that new markets are available to be found locally and we believe our message can resonate nationally. HGP is currently featured in the Smithsonian National Natural History Museum’s Our Places exhibit, demonstrating that interest in our work does have a national audience. 
As we embark on building a permanent home for the first time in our 34 year history, HGP has the opportunity to put the infrastructure in place to build our organizational capacity to make a larger impact. Year after year, HGP has demonstrated increasing revenue and increasing impact in helping individuals experiencing homelessness transform their lives. We are poised to grow with the right plan and direction in place.</t>
  </si>
  <si>
    <t>Support for existing program, business expansion</t>
  </si>
  <si>
    <t>Homeward Bound of Marin</t>
  </si>
  <si>
    <t>If selected for a CA RISE grant, we will use the funds to grow our business lines and strengthen our programming. This will include: 
•	Adding staff and engaging consultants as appropriate to undertake key programming functions, such as strengthening our training infrastructure and designing a specific on-the-job training curriculum for upskilling and career ladder development. This will be done in conjunction with increasing the type and range of employee supports we provide. For example, we will create a comprehensive year-long training plan for all employees that will incorporate specific supervisor trainings to help employees who have been promoted to successfully transition into their new role.
•	Allocating additional staffing resources to increase customer acquisition and enhance customer retention for our event venue and catering business line and to support the expansion of our Wagster Dog Treats business line into a new market (Pacific Northwest) through targeted outreach and ongoing engagement of a new retail partner. 
•	Invest in technology infrastructure in order to have more robust and efficient operational systems for production planning and for measuring, tracking and evaluating consumer relationships.
We will also actively participate in technical assistance activities and other opportunities to learn and network that the CA RISE program offers.</t>
  </si>
  <si>
    <t>The technical assistance we received from our partnership with REDF along with the groundwork we have done to open an expanded facility has positioned us for the next phase of growth while minimizing the risks. Scheduled to open in early 2025, our new social enterprise and job training hub will be adjacent to our existing campus in Novato and will include two additional event spaces and a manufacturing bakery for our dog treats. Because our parent entity, Homeward Bound, will own the new facility outright, it further minimizes the risk by providing a debt-free base of operations. 
The growth plan for our event venue and catering business line prioritizes increasing our corporate client base and the frequency that individual business clients use our venue. To achieve this, we will pro-actively engage in social partnerships with targeted businesses in the region that both meets all of their needs for a modern event space and enhances their brand and social mission. 
The new facility will also give us the capacity to significantly scale up production of our Wagster Dog Treats. Our sales plan for Wagster includes refining our marketing efforts and expanding into the Pacific Northwest by leveraging our existing industry contacts. 
In addition, Homeward Bound is opening two new supportive housing programs in 2024 for people overcoming homelessness that will result in our kitchen producing 1,500 more meals a month along with more training and employment opportunities.
The primary risk is not being able to fulfill dog treat and catering event orders if our growth is too aggressive. To minimize the risk we will focus on incremental and sustainable growth over the next five years with the goals of smoothly expanding into our new facility and continuing our growth trajectory once the facility is operating.</t>
  </si>
  <si>
    <t>Our goals are to:
1. Ensure our long-term sustainability and growth by increasing the revenue and customer base of our business lines. We currently have 30 corporate clients who use our event venue 1-2 times a year. Our objective is to add 5-10 more corporate clients a year over the next three years and increase the engagement of each client to 2-4 event bookings annually. To achieve this, we will participate in networking opportunities and develop sustainable relationships with current and potential business clients in the area by meeting all of their annual event needs and by aligning our social mission with their business operations.
We will also work to expand our Wagster Dog Treats by forming a new distribution partnership with Mud Bay Pet Stores, which has over 63 locations in the Pacific Northwest. We will leverage our strong relationship with contacts at Petfood Express to connect to their industry peers at Mud Bay.
2. Refine our on-the-job training program to better support continued professional development and wage growth. We will build on our existing training program by creating a detailed year-long training plan with weekly learning modules that can be adapted to individual goals and strengths. We will engage staff and consultants with expertise in this area to support this effort.
3. Increase the economic mobility of people overcoming barriers to employment by creating more jobs and career ladders in conjunction with opening our expanded social enterprise and job training hub in early 2025. We intend to train and employ 10-20 more staff members in the initial year of operation of our new space. We will simultaneously increase the number of leadership opportunities by adding more higher-paying jobs to our staffing structure, such as warehouse manager, sales representatives, and front-of-house captain. In the coming year, we will develop a detailed staffing chart and initiate recruitment and training activities in preparation for this expansion.</t>
  </si>
  <si>
    <t>Large, experienced org so may not want to be on the "existing" tracks</t>
  </si>
  <si>
    <t>Humanmade</t>
  </si>
  <si>
    <t>These funds will allow us to increase all of our services and offerings, having an overall snowball effect on our organization. By investing more in our apprenticeships, we will not only have a greater impact on the underserved residents in our area, but we will also be able to offer more support and services to our clients. By investing in more equipment, we will be able to keep up with changes in the sector and provide more advanced prototyping services. With the investment into more advanced software and technologies, we will be able to offer the most advanced training to our clients and apprentices, while also keeping Humanmade at the forefront of design and prototyping studios. Finally, the investment we will be able to make into our current staff will allow them to not only support the organization more effectively, but will also provide them with the ability to grow their careers, thus securing a more successful future. With the help of CalRise, Humanmade can increase our profitability, deepen our impact on underserved communities, provide better services to our customers and, most importantly, hire more of the individuals that this program was designed for.</t>
  </si>
  <si>
    <t>Humanmade’s growth plan is informed by lessons from past organizations and future aspirations. Having seen the downfall of TechShop, the largest makerspace model, we learned about scaling challenges, especially in makerspaces and advanced manufacturing training centers. TechShop struggled relying solely on an earned income model, facing financial sustainability issues as a for-profit entity. Operating large-scale makerspaces with high overhead costs became burdensome when membership revenue couldn't cover expenses.
To avoid pitfalls, Humanmade approaches efforts as a nonprofit, addressing financial barriers and expanding opportunities. We recognize financial sustainability's importance, developing a robust business growth plan involving service expansion, national outreach, and securing funding through programs like the Employment Training Panel (ETP).
To mitigate scaling risks, we implement strategies:
Incremental Expansion: Scaling responsibly maintains quality and financial stability. Standardization and clear protocols ensure consistent high-level service.
Community Engagement: Involving the community tailors services to local demands.
Financial Monitoring: Close monitoring and management ensure stability.
Strategic Partnerships: Collaborating with entities like San Francisco OEWD, the State of California, and the Department of Labor supports expansion.
These strategies aim to avoid challenges, ensuring long-term success.</t>
  </si>
  <si>
    <t>Develop Project Specialist Pre/Apprenticeship Programs: Through transformative experiences,this program aims to empower participants, particularly those facing barriers to employment, with technical proficiency,community engagement, and safety awareness. The goal is to cultivate a diverse talent pool, accelerating our mission to dismantle employment barriers and foster a thriving community in advanced manufacturing. Since 2019, Humanmade has hired NGMT graduates in a variety of roles, providing them with skills for dream jobs, entrepreneurship, or managerial roles. Recognizing the impact these opportunities have had in the lives of those experiencing tremendous barriers, we aim to formalize theminto official apprenticeships, extending the pathway to success for our graduates.
Enhance Program Accessibility and Diversify Offerings: A primary goal is implementing strategies for accessible advanced manufacturing education. This involves partnering with online platforms like CAD Class, offering online CAD learning alongside hands-on 3D printing classes. Expansion includes covering emerging technologies and industry trends, ensuring participants have the latest skills. We aim to integrate innovative teaching methodologies, cutting-edge technologies, and real-world projects for dynamic learning experiences.
Invest in Key Staff and Equipment for Growth: Crucial to our growth is attracting talent for key functions like business development, marketing, and client support from the very communities our programs serve. Further investing in current employees through training and mentorship ensures ongoing team growth, advancing Humanmade's mission. In addition, with the official launch of our apprenticeship program, our goal is to increase the hourly wage of our ESE employees to at least $26/hour. We also plan to add additional CNC equipment, 3D printers, mills, and lathes, reinforcing our goal of the most comprehensive and diverse advanced manufacturing facility in the Bay Area.</t>
  </si>
  <si>
    <t>Program expansion, support for existing busines</t>
  </si>
  <si>
    <t>Program expansion, support for existing business</t>
  </si>
  <si>
    <t>Juma Ventures</t>
  </si>
  <si>
    <t>At Juma, It Starts with the Job. With a trauma-informed, youth development lens rarely shared by  traditional employers, Juma offers the income, training and community that allows youth to achieve stability and, ultimately, mobility. It is at the Juma job where our impact is most profound; where youth learn that they have what it takes to succeed. Support from CA RISE will allow Juma to deepen this impact by supporting the first goal in our current strategic roadmap: Refine the model and build the evidence base. Specifically, funding will support the development of case management services to remove barriers, stabilize youth in the Juma job, and increase the rates at which high barrier youth connect to education and career pathways post-Juma. 
Funding will support preliminary development of additional connection services, including 90-day retention support and evaluation. Since the pandemic, Juma has seen an increase in the severity of barriers impacting participants’ ability to fulfill assigned shifts or attend training, and, subsequently, Juma’s ability to maintain a sustainable enterprise. Youth beset by homelessness and trauma struggle to show up for work regardless of motivation level. This can, and does, destabilize the enterprise by reducing Juma’s ability to fulfill our contracts. By investing in staff and programming focused on case management and barrier removal, we both increase the diversity of youth we can serve and improve our participants’ engagement in, and benefit from the Juma program. Ultimately, this creates a virtuous cycle of increased participant impact and improved organizational sustainability.  Increased shift fulfillment allows youth to gain work experience and improves concessionaire satisfaction. Satisfied partners lead to expanded business opportunities while increased impact allows us to successfully compete for philanthropic funding, a combination necessary for Juma to expand and deepen our impact and improve connection rates.</t>
  </si>
  <si>
    <t xml:space="preserve">As a national leader in workforce development, Juma’s key differentiator is our experience operating social enterprise businesses and crafting successful methods related to the recruitment of, engagement with, and support for young workers with barriers. This key differentiator serves as the foundation for Juma’s next phase of growth. Unlike prior growth phases which focused only on increasing the number of youth served, this phase will maintain a dual focus on deepening our services and on serving additional participants. Part of this growth is rooted in creating a more sustainable and scalable enterprise model, something the employment social enterprise (ESE) sector has long since pursued. For the first time in our history, Juma believes it has identified a pathway towards sustainable scaling that involves both refining our recruitment methods to attract youth whose needs match our services (best-fit youth) and strengthening our programming to meet those needs. In addition, Juma will continue to grow our geographic footprint and number served by analyzing what we do best, tailoring those impact-generating services to meet youth needs, and establishing a model that is both sustainable and scalable. Requested funding will support this growth plan as we work toward:
Serving 2500+ youth per year
Offering 83,250 annual work shifts and 700,000 annual work hours
Ensuring youth earn at least $5500 for basic needs and education expenses
Connecting 1500 youth per year to career and educational pathways
Expansion will be guided by the 2022 Scaling Framework, developed with Venture Leadership Consulting. This framework  consists of a tool to assess factors and assumptions related to sustainable opportunities while  ensuring a thoughtful and intentional approach to greenlighting a new market.  This approach will allow us to better understand the data, market indicators, and timeline necessary for faster and more efficient decision-making around growth opportunities. 
</t>
  </si>
  <si>
    <t>GOAL 1: Refine the Model and Build the Evidence Base
Executing on this goal will result in a program that is consistent, aligned and impactful across sites, components and priority populations, ensuring robust outcome measurement and an increased ability to demonstrate impact. 
GOAL 2: Operationalize the Model for Sustainability
Executing on this goal will allow Juma to identify and invest in organizational capacity, including site staffing and resource allocation, to reflect the core components of the refined model, and operate in alignment with both revenue and impact goals.
GOAL 3: Scale the model to additional cities to serve more young people
While the ultimate goal of Juma’s growth plan is expanding our impact, this goal can only be achieved in conjunction with the two listed above. In order for any growth to be sustainable, we must first ensure our program model delivers maximum impact, our staffing supports impact-producing activities, and our enterprise contracts are cost-neutral. 
2023 accomplishments related to Goal 1: Refine the Model and Build the Evidence Base included developing job readiness and knowledge gain assessments, designing a preliminary model for alumni support and creating a Journey Map to delineate the standard program along with entry points for extra support and specialized programming. Accomplishments related to Goal 2: Optimize the Model for Sustainability included refining our recruitment strategy, piloting financial capability programming, establishing a methodology for measuring the optimal caseload and work shift ratios, developing benchmarks for program participation, designing a time study procedure to measure staff efforts in relation to outcomes, and restructuring roles to ensure maximum effectiveness and accountability.</t>
  </si>
  <si>
    <t>Support for existing program and support for existing business</t>
  </si>
  <si>
    <t xml:space="preserve">Confusingly, many of these larger groups seem to be on the optimize track not the scaling/new track, maybe because they know what to do and just want to do it better. </t>
  </si>
  <si>
    <t>Kalen Cornelious/ Samantha / Brian Burrell</t>
  </si>
  <si>
    <t>l</t>
  </si>
  <si>
    <t>KFG will use a CA RISE grant to invest in scaling its existing ESEs, growing revenue, and deepening KFG’s impact on its Staffing Services, Food Services, and Retail businesses for individuals overcoming barriers to employment. 
This includes:
Staffing Services:
Implementing project-based staffing,
Developing and testing flexible pricing models, and
Maximizing staffing software to increase program infrastructure.
Retail:
Expanding e-commerce sales and fulfillment into additional space,
Improving KFG’s e-commerce site, 
Launching KFG’s Microenterprise program, and
Adding staff to assist with Apprentice interview scheduling and job placement.</t>
  </si>
  <si>
    <t>Before launching a new enterprise, KFG invests about two years in planning and testing the concept, often working with industry experts to challenge assumptions, minimize risks, and develop realistic growth plans. KFG has worked with REDF, Social Venture Partners, Vistage, Chairman’s Roundtable, the Division of Apprenticeship Standards, Deloitte, and Catalyst Kitchens. Each enterprise’s success is measured by multiple bottom lines, including the number of transitional employment jobs, increased skills, and the four pillars of sustainability. This thoughtful approach has positioned KFG’s enterprise to scale while maintaining its exceptional customer service competitive advantage.
KFG has plans to scale each of its enterprises by expanding its customer base through online sales, leveraging technology to support on-demand staffing, continuing to specialize in kitchens and food while expanding its service contracts, and building a stronger brand by investing in marketing.
To minimize the financial and operational risk of growing an enterprise (not to mention the risk of employee burnout that can jeopardize the customer experience and product quality), KFG does four things:
1.	Remains focused on being a Small Giant. This means staying local and focusing on being great.
2.	Pilots everything. KFG will not invest heavily until the concept is proven and has team support.
3.	 Monitors and analyzes key metrics and leading indicators daily. 
4.	Braids revenue streams so enterprises are sustained through a combination of government, donated, and earned revenue. 
This approach has allowed KFG’s enterprises to adapt during Covid and rebuild post-pandemic. As KFG enters its ninth year of operation, its enterprises are poised for growth.</t>
  </si>
  <si>
    <t>Strategic Goal #1: Increase WORKS revenue by 50%
To increase WORKS revenue, KFG is deploying a four-part plan that includes the following:
1.	Diversify services to include project-based staffing.
2.	Implement a customer loyalty/recognition program.
3.	Develop a referral program with local jails and reentry facilities to provide time-of-release job placement services.
4.	Implement flexible pricing models that offer volume discounts, tiered pricing, and retainer agreements 
Success metrics include revenue, revenue by pricing model, job placements, # of participants employed, # of employer partner customers, NET Promoter scores, time of release referral partners and job placements, average wages, and entrepreneurs' earnings.
Progress: Established a network of over 60 employer partners and total employment placements grew by 64% year over year. KFG is implementing project-based staffing opportunities, beginning to strategize on growing its talent pool and implementing a flexible pricing structure.
Success metrics include revenue, number of customers, participants employed, average wages, and earnings for entrepreneurs.
Strategic Goal #2: Increase Retail sales by 25% by deploying the following strategies.
1.	Diversifying offerings to include cooking classes and products created by Microenterprise Apprentices. 
2.	Enhance customer experience by mapping the customer journey and creating a customer loyalty program using Celerant or MailChimp to reward repeat purchases and encourage customer retention.
3.	Develop an e-commerce platform that enhances reach beyond the physical location. 
4.	Create a strategic marketing plan.
Progress: A microenterprise apprenticeship program was successfully piloted, and KFG has submitted a three-year funding request to the Division of Apprenticeship Standards to implement the program. A Master Lean Six Sigma Master Black Belt facilitates customer journey mapping and beta-testes the online store.</t>
  </si>
  <si>
    <t xml:space="preserve">Bigger org </t>
  </si>
  <si>
    <t>L &amp; F Project Management</t>
  </si>
  <si>
    <t>Grant funding from CA RISE would catalyze our ability to build out our workforce development program in all phases of participants’ journeys: pre-, during-, and post-supportive employment. Investment is needed to achieve our two-year goal of serving 50 participants through the completion of their CAPM and PMP certifications, as a result of the hands-on nature of our employee success program and the double bottom line of our employment model. Our most urgent budget needs within the pre-supportive employment phase (Internship Program) include participant stipends and workforce development program staff. Funding is needed for wraparound supports, including life skills programming and an in-house mental health expert, as well as underwriting the costs of certification instruction and exams (CAPM and PMP). For our supportive employment phase (Associate Program), grant funding would go towards program development and improvement. Direct expenses include barrier reduction and supportive services (e.g., childcare, internet service) and the long-term (3-5 years) professional development and career navigation resources necessary to achieve the PMP certification. In the post-supportive employment phase, we want to compensate Project Managers for their work as mentors for the Associate Program, a clear social cost to our workforce model, but one critical to employee success and retention.
General expenses include equipment and materials for cohort participants (e.g., laptops, printing, training, internet, software, and weekly lunch meetings). We will also use grant funding to support our outreach and recruiting efforts to broaden the range of communities we serve. Finally, leveraging remaining funds, as well as CA RISE’s expansive set of resources for ESEs in the cohort, this grant would enable us to prioritize business development this year, generating working capital to build operational capacity in key business functions.</t>
  </si>
  <si>
    <t>L&amp;F’s 3-year goals include serving 50 participants through our workforce development program and earning $5M in annual consulting revenue, while creating a workplace culture that values authenticity, creates a safe and supportive environment, and prioritizes black women. To achieve this growth, we are investing in business development initiatives to acquire an additional long-term government contract in 2024 and three new government contracts in 2025. Additionally, we are diversifying our services and exploring new industries in response to changing market demands. This includes expanding our footprint in transit to include the larger transportation industry and aviation, increasing business development efforts in public health and pharmaceuticals, and partnering with the Los Angeles Cleantech Incubator to serve the clean technology industry.
To mitigate scaling risks such as staffing needs, cash flow, and insurability, we participate in strategic partnerships with larger firms (e.g., Accenture). As a subcontractor, these larger firms can enhance our work by quickly assigning staff and subject matter experts from their bench and providing insurance beyond what L&amp;F provides as a small business. On the cash flow side, our partners fulfill invoicing far faster than our contracts directly with government agencies.
We have a plan for a comprehensive financing strategy that balances debt and equity financing to meet the company's short- and long-term needs. It will also require careful management of cash flow and expenses to ensure that the company can maintain its financial stability while pursuing its growth objectives. The goals for securing financing include securing $150,000 in reserves for payroll through lines of credit or long-term loans and raising $250,000 in equity financing for business development, talent acquisition, operational scaling, marketing, and outreach.</t>
  </si>
  <si>
    <t>1.) By 2025, serve 50 students through our workforce development program while creating a workplace culture that values authenticity, creates a safe and supportive environment, and prioritizes Black women. We aim to scale our annual cohort to 50 individuals and directly impact employment outcomes as measured by CAPM/PMP certifications, enrollment, retention, and graduation rates, as well as post-program employment and financial stability. To support this growth, we will increase case management, lifestyle, and supportive programming such as wellness, flexible work arrangements, or employee benefits that support a healthy work-life balance. As of February 2024, we are on track toward achieving this goal. We are planning for 25 total participants in 2024: 10 in Cohort 2 in the summer, and 15 in Cohort 3 in the fall.
2.) By 2025, earn $5M in annual consulting revenue and develop an action plan to grow and scale the business. The $5M revenue target is feasible and in line with our historic growth; the firm is projected to earn $2M revenue in 2024. We project that acquiring one new government contract in 2024 and three new government contracts in 2025 will result in our goal. To execute, we will implement in our business development action plan: increasing sales, securing strategic partnerships, and introducing new products or services in response to market demand. This is a structured approach that includes identifying new markets, customers, and revenue streams. In 2023, we secured a contract with the LA County Department of Mental Health as a prime contractor. In 2024, our goal is to secure a contract as a prime contractor, which could provide a significant source of revenue and growth opportunities. This effort involves identifying target government agencies, understanding their procurement processes, and developing proposals that align with their needs and requirements and will require expanded internal capacity. We anticipate doubling our team in 2-3 years.</t>
  </si>
  <si>
    <t>Los Angeles LGBT Center</t>
  </si>
  <si>
    <t xml:space="preserve">The CA RISE grant is instrumental in expanding our meal production and Café catering business, opening new markets and enhancing job opportunities for transitional employees while ensuring our ESE's financial stability.
The City of Los Angeles has identified a pressing need for more caterers to support its growing senior population, and our ESE has already established a strong reputation. Grant funding will allow us to expand our meal program creating new culinary roles including delivery drivers and support for meal packaging and delivery route coordination. Our goal is to service all portions of the contract within our ESE. Establishing a solid delivery framework will also allow us to demonstrate the expertise necessary before bidding on additional subcontracts to service other senior meal agencies. We have delayed growing our home-delivered meal business due to the small number of meals we provide, currently 20 per day. The additional revenue potential does not offset the added packaging and delivery labor costs. This grant funding will provide the needed bridge to take over our home-delivered meals by funding our delivery drivers and added operational costs. Once our ability to deliver meals is established, we expect our home-delivered meal contract to be increased, creating a profitable and self-sustaining model.
For Liberation Coffee House, grant funds will boost marketing, support the development of a new website with professional photography, and facilitate our presence on web-based ordering platforms like ezCater. Additionally, the grant will help manage the costs associated with online catering platform commissions, with a long-term strategy to migrate repeat customers to our commission-free Toast platform or direct orders, further growing our sales and reducing costs.
</t>
  </si>
  <si>
    <t>Our current growth strategy for the meal production segment involves expanding our own home-delivered meal services and securing additional contracts for producing senior meals for other city agencies. Having been added to the Los Angeles city's approved list of caterers in 2023, we are poised for growth. The primary challenge is devising a growth model that scales production effectively without incurring financial losses due to increased labor costs. To manage this, we anticipate the need for an additional production shift for meal counts beyond 100-200 daily and the hiring of drivers for weekday meal deliveries.
A key solution to addressing the scaling challenges in our meal production is to enhance the capacity of our Culinary Arts Program Social Enterprise. By increasing the number of participants in the program, we can expand our workforce to support larger meal production volumes. This approach not only aids in managing the increased demand efficiently but also aligns with our mission of creating more opportunities for individuals facing barriers to employment. This strategic expansion serves the dual purpose of meeting our growth objectives and reinforcing our commitment to social impact through workforce development.
For Liberation Coffee House, our growth initiative focuses on expanding our to-go catering business, responding to inquiries from regular patrons about business catering services. Following positive feedback on our initial orders, we aim to enhance our marketing efforts and broaden our presence on ordering platforms like ezCater. However, scaling presents challenges such as managing additional prep labor and navigating the 15% commission fees from catering platforms. To ensure profitability, we're conducting thorough product cost analyses and considering volume discounts as our business expands.</t>
  </si>
  <si>
    <t>Goal 1: Expand Meal Production to include home delivery and additional contracts with DOA -
Execution Plan: Necessary infrastructure and equipment for expansion have been acquired. Next, meal delivery routes will be analyzed as labor costs are determined. Additional staffing will be added to support work as well as modification of our kitchen production schedule as needed. Once executed, best practices will be established as we work to expand our home-delivered meals and bid on additional DOA contracts.
Success Metrics: We measure success based on increased daily meal production capacity, bringing home-delivered meal services in-house (currently 20-25 meals daily), and securing additional subcontracts. Excellence metrics include monitoring on-time delivery rates and client satisfaction to assess performance.
Progress to Date: In 2023, our ESE gained certification from the City as a catering contractor, expanding our operational capacity and enabling contract acquisition. Additionally, we received a Home and Community Based Services Senior Nutrition Infrastructure Grant which facilitated upgrades including new delivery vans, packaging equipment, and ovens, equipping us for growth and increased service demand.
Goal 2: Enhance Marketing and Sales for Liberation Coffee House - 
Execution Plan: We plan to amplify our marketing initiatives, revamp our website with professional photography, and establish a presence on online ordering platforms such as ezCater to enhance our visibility.
Success Metrics: We anticipate sales growth, bolstered by more website visits and direct orders through our café’s Toast platform, expecting $45,000 in revenue for FY24 and aiming for $100,000 in FY25.
Progress to Date: For the first six months of FY24, we have achieved $23,524 in catering sales.</t>
  </si>
  <si>
    <t>Ana Gutierrez</t>
  </si>
  <si>
    <t>Meristem Inc.</t>
  </si>
  <si>
    <t>$150,000 from a CA Rise grant would invest in staff capacity to expand exisiting business lines by increasing catering and cafe sales and direct sales and online sales of herbal arts products and B&amp;B bookings. Staff would be added toward key function. $52,000 would cover 50% of the wages and benefits of an Executive Chef/Cafe Manager for 12 months. This role would own growing catering sales and expansion of cafe hours over the grant period, generating sufficient revenue to fund their position by the end of CA RISE. $84,500.00 would fund 100% of the wages and benefits of a new position, Marketing Specialist, for 12 months to lead the creation and marketing of online storefronts and e-commerce across all social enterprises. The Marketing Specialist would create collateral, lead outreach and marketing campaigns, manage Meristem's social media presence, and mentor/collaborate with interns to gain marketing and sales experience. $13,500 would be used for materials and supplies, including signage, advertisements, and equipment for new products or services over the grant period.</t>
  </si>
  <si>
    <t>Cafe: Over the next 6-24 months, increase catering jobs to double cafe revenue; add espresso drinks to be a full-service coffeeshop, open 2 more days of the week (Saturday brunch + 1 more weekday lunch); sell bulk sales of pastries in a pastry counter at RiverCats baseball games, a current major employer of Meristem trainees. 
Longer term, conduct renovations to expand the kitchen and dining area to handle additional volume, continue to expand the catering business and offer professional kitchen rentals. Offer evening dinner service, poetry, and open mic nights. Scaling risks: additional labor costs and lower profit margins while launching expanded hours; potential decrease in quality of service while increasing scale. To address these risks, Meristem is hiring additional staff with professional experience to directly oversee ESE components to ensure quality.
Herbal Arts: Scaling production has begun; we hired 4 interns to produce inventory in 2024. Over the next 24 months, increase direct to consumer (DTC) sales by adding online stores through Etsy and social media. Placement of products in local retailers, like Atrium916, is also being explored. 
BnB: Increase the average nightly rate and double the occupancy rate. List offering on AirBnB for booking. Leverage partnerships with local educational institutions and employer partners to be the lodging choice for speakers and meetings. Reinstate the “breakfast” portion of the BnB with additional cafe capacity. Risks to safety for on-campus dorm residents and property damage will be addressed by asking guests to agree to codes of conduct and collecting security deposits for new guests.
Meristem plans to test a landscaping service building on an existing land internship on campus that maintains our 13-acre property, a farm CSA box from our 3-acre organic farm, increased campus event rentals and conferences, and additional herbal arts products.</t>
  </si>
  <si>
    <t xml:space="preserve">1. Increase earned revenue to $140,000 annually, ~2-3% of the organization’s total revenue. Strategies to increase earned revenue have been described elsewhere in the application, but include expansion of catering services, expansion of cafe service hours, and increased sales direct to consumers through digital marketing of herbal products. 3 new cafe instructors have been hired to oversee cafe capacity, and 4 internships have been added to create herbal art inventory. Support from this grant would add marketing capacity to increase sales.   
2. Improve data collection post-program. Post-program data has been collected through individual relationships of program participants and staff and focused on total wages earned. More measures are being collected and tracking systems are being formalized and standardized to inform program efficacy and equity.    
3. Increase the number of people served through paid work experiences and maintain the quality of work experiences and support services. This goal is linked to Meristem’s broader work skills program that includes vocational training, work prep, training employers to integrate autistic/neurodiverse talent, and client placement in paid Meristem internships or with other employers throughout CA. Maintaining the quality of training and learning and person-centered career services is critical to program success and closing the 80% unemployment and underemployment rate of this population.  
</t>
  </si>
  <si>
    <t>Mindspark Inc d/b/a auticon US</t>
  </si>
  <si>
    <t>If we are selected for a CA Rise grant, we will use the grant to open new addressable markets for our services with the goal of exponentially growing the people we can impact.  Today we can handle technology projects and provide staff augmentation for our clients.  With this grant we will be able to build the infrastructure, workflows and hire the additional team needed to become a full-service talent source and staffing solution and to offer a full suite of advisory services.
The primary use of the funds would be for hiring a Sales Director to bring in new clients and expand the work with our existing clients, hiring 2 additional Job Coaches to increase our capacity to provide support to our technologists and help them grow in their careers, implementing industry-targeted marketing campaigns, and building out an internal, customized, Applicant Tracking System (ATS) to increase our capacity and efficiency of matching candidates with project opportunities. We truly believe these funds would be critical in helping us to achieve our goal of placing 1,000 autistic technologists over the course of the next decade.</t>
  </si>
  <si>
    <t>Our growth plan includes the adoption of two exciting new lines of business. Firstly, customers who are maturing in their journey toward Neuroinclusion and are becoming more neuro-confident are asking us to become more of a talent source rather than a project team or a staff augmentation partner.  These clients are asking us to transition our employees to their own W2 staff.  We firmly believe this will us help tackle our social mission of under-employment in the autistic community by dramatically increasing our addressable market.  One of the key features of this approach is the fact that the technologist that transitions will continue to benefit from auticon Job Coaching which will be delivered as a service to that client.  Clearly, a dependency in this approach is the fact that the individual technologist has a desire to transition and would be welcome back at auticon at any time.  We have a goal of doubling revenue in 2 years by working with these customers.  
In addition to evolving from a project and staff augmentation company into a true talent source company through the ability to transition employees, we are also developing an advisory service.  The goal of this service is to empower clients to embrace neurodiversity in the workplace by assessing their current state and setting execution focused pathways to make them a destination employer for the community.  Clients will work with us to review current neuro-inclusion status, identify what they are doing well, what we can help to improve, and learn about the gaps we can recommend solving.  The service will include a scoping session to understand areas of the business, coaching employers on the retention of autistic employees, assist clients in creating a disclosure-friendly culture and a detailed audit of recruitment process, interview process and office environment.  It is our goal to double again with the addressable market for these services in 4 years.</t>
  </si>
  <si>
    <t>Our highest priority strategic goal is growing the business. Our plan of execution includes hiring a Sales Director to bring in new clients and expand the work with our existing clients, hiring 2 additional Job Coaches to increase our capacity to provide support and training to clients and employees, implementing industry-targeted marketing campaigns, and building out an internal, customized, Applicant Tracking System (ATS) to increase our capacity and efficiency of matching candidates with project opportunities.
For 2024, our success metrics include: 
•	8 new clients
•	51 autistic professionals on projects
•	6 neurodiversity and inclusion training (advisory) programs sold to clients
•	Sales Director hired
•	2 Job Coaches hired
•	New ATS implemented 
Our progress to date in 2024: 
•	Added 1 new client in January
•	37 autistic professionals on projects (includes 2 hired in 2024)
•	Project implementation started for 1 neurodiversity and training program
•	ATS progress reviewed and tested</t>
  </si>
  <si>
    <t>Neighborhood Enterprise Center</t>
  </si>
  <si>
    <t>If selected for the CA RISE grant NEC will use the CA RISE grant to purchase additional equipment to increase our catering capability and high-volume printing because these two services have been our fastest growing business activities over the past 2 years.  For our catering business we would like to purchase an additional van to assist us in developing more efficient catering services for larger events, food warmers and additional food storage.  Currently we are renting these items which lowers our profit margin on larger events.  For our print shop, we would purchase a Print to Fabric printer as an upgrade for our Print to Garment machine.  Learning to use the most sophisticated printing tools enhances the skill set we are providing youth and increases our business profitability. 
NEC has developed a 60-hour class and hands-on training program for youth who want to work at NEC.  NEC would like to have this training program become a credentialed program which would allow youth who are interested to leave our training with a certificate leading to greater opportunities for employment outside of NEC. 
NEC also wants to invest in more training for our current youth to increase their skills, especially in the catering business.  Our catering customers really enjoy seeing the youth who prepare their meals and wait on their tables.  We want to provide youth with an additional 20 hours of training to prepare them to answer questions about the food we serve, to handle problems and to be efficient in their food production and serving.  Many of our youth are English learners who need extra training to ensure they are confident in their ability to provide a high level of service.  Others such as our homeless youth often lack basic skills that others learn at home.  These soft skills are critical for their ability to achieve their goals as they finish school and choose a career pathway.</t>
  </si>
  <si>
    <t>NEC has a 2-fold growth plan: 1) Increasing our capacity to provide more and larger catering jobs; and 2) increasing our print shop capacity through the use of the new automated screen press.  To scale up catering, NEC purchased a van and walk in refrigerator through a foundation grant to reduce the cost of renting a van for our larger catering jobs and to have greater cold storage capacity. NEC also hired two experienced Chefs to increase our capacity.  Although this scale up is costly, we made this decision to expand our ability to provide more evening and weekend catering events. As a result of scaling up, we anticipate increasing weekly catering from last year’s average of 2.5 per week to 4 to 5 per week. 
Scaling up our print business required finding a home for the Cutlass 810 automated commercial screen press gifted to NEC by the Jacob Foundation but too large for the space at NEC.   In partnership with Urban Street Angels, a provider of shelter, transition beds and rapid rehousing for homeless youth ages 18-25, UPAC opened Timmy’s Place as a second ESE.  This expansion allowed us to provide training and employment for this highly vulnerable population and provided the space we needed for the printer. Use of the new automated commercial screen press has already expanded our print capacity through high volume printing on t-shirts, hoodies, light jackets and tote bags.  We recently completed a print job of 20,654 tote bags. We anticipate that the new printer will increase revenue from the print shop by 60 %. 
Our business growth plan includes intense use of the social media creator to showcase our café, catering and print shop businesses and targeted marketing.  In addition, cultural cooking lessons that highlight the diversity of the community will be produced and posted on YouTube and TikTok with the goal of creating a new viral audience that will help increase awareness of NEC.</t>
  </si>
  <si>
    <t>NEC’s highest priority strategic goal is to take NEC from a hybrid of earned revenue and grants/contributions to being fully self-sufficient.  This goal is critical because the purpose of our ESE is to provide training and job opportunities for youth and young adults with significant barriers to employment.  All earned revenue earned activities are returned to the program for training, hiring, raising wages and promoting youth. NEC opened in November, 2018, with the goal of breaking even within 5 years.   COVID-19 set us back by one year, but we were able to keep all youth employed through grants.   In 2021 our earned revenue increased by 218% coming out of COVID, and by 129% in 2022. We will focus on increasing our catering and print capacity to reach an earned revenue goal of $500,000 annually by the end of 2025.  Obtaining and maintaining self-sufficiency will allow us to hire a minimum of 10 additional youth and promote a minimum of four more youth. 
NEC’s second highest goal is to provide youth and young adults with life skill development which includes problem solving, mentorship, and soft skills such as being on time, being responsible, as well as specific job skills. For youth who are on probation these life skills will include completing all aspects of employment and staying out of the justice system, and for our formerly homeless youth how to maintain their housing.   Our goal is that 100% of youth will finish high school because dropping out of school sets them up for a lifetime of low wages and poverty.  We encourage them and help them enroll in college because this is a pathway out of poverty, and we provide them with leadership skills to enable them to become tomorrow’s leaders.  To date, while working at NEC, 100% of youth have stayed in school, all have completed any probation requirements, one has finished college and is now NEC’s Assistant Manager and one will finish college this spring.</t>
  </si>
  <si>
    <t>Neighborhood Industries</t>
  </si>
  <si>
    <t>With a $500,000 CA RISE grant, NI will strategically expand its thrift and second-hand retail line into a new market and launch additional products and services through its wholesale and recycling warehouse. The grant would be allocated as follows:
Thrift and Second-Hand Retail Line Expansion (70%):
New Retail Locations: A significant portion of the grant would be dedicated to opening additional retail locations in a targeted new market. This includes securing premises, staffing, and initial operational costs. 
Advertising and Promotion: targeted marketing and promotional activities to create awareness and attract customers to the new retail locations.
Wholesale and Recycling Warehouse Expansion (30%):
New Services: The wholesale and recycling warehouse would introduce new services, such as material collection for the purpose of recycling from individuals, expanding its role beyond traditional commercial offerings.
Diversified Product Offerings: Funds would be allocated to diversify wholesale product offerings, enhancing the range of goods available for sale to graders, recyclers, and second-hand retailers.
Logistics and Transportation: Investment in logistics and transportation infrastructure to facilitate efficient collection and distribution of materials and wholesale goods.
This strategic allocation aligns with NI's mission of creating employment opportunities for individuals facing barriers while promoting sustainability through the recycling and repurposing of goods. Expanding into a new market enhances the organization's reach and impact, while the warehouse's new services contribute to a circular economy. Overall, the grant would catalyze NI's growth, fostering economic inclusion and environmental sustainability.</t>
  </si>
  <si>
    <t>Growth:
NI's strategic growth plan fosters sustainability, community impact, and inclusive economic development while addressing potential scaling risks through proactive and thoughtful mitigation strategies. Business growth strategies include:
Additional Retail Locations:
NI aims to open new retail locations, serving a broader customer base in new markets. 
Donation Collection Sites:
To enhance community engagement, NI plans to establish donation collection sites, making it more convenient for residents to contribute items.
Growing Wholesale Sites:
NI seeks to expand its wholesale operations by identifying and establishing new collection points for surplus textiles, catering to other retailers.
Refining Offerings:
NI plans to diversify and enhance its product offerings meeting evolving market demands.
Scaling Risks : NI will conduct thorough financial assessments, diversify revenue streams, seek partnerships, and explore grant opportunities to ensure financial stability.
Risk:: Scaling may challenge quality and sustainability practices.
Mitigation: NI will implement stringent quality control, invest in sustainable technologies, and regularly assess operations to uphold its commitment.
Risk: Expanding may affect sustainable levels of community engagement.
Mitigation: NI will conduct community assessments, tailor engagement strategies to local needs, and actively involve residents in decision-making.
Risk: Scaling may strain technology infrastructure.
Mitigation: NI will invest in scalable technologies, conduct regular assessments, and provide staff training for seamless integration.
Risk: Maintaining cultural values during expansion may be challenging.
Mitigation: NI will prioritize organizational culture to ensure alignment across locations. We have exhibited success in employing our program graduates in key leadership roles, and plan to continue to do so as we expand.</t>
  </si>
  <si>
    <t>NI has set ambitious strategic goals to drive growth, community impact, and program expansion. The two highest-priority goals include:
Opening Additional Retail Locations:
Execution Plan: Identify strategic locations in new markets, conduct feasibility studies, secure necessary permits, and establish efficient supply chains. Implement a comprehensive marketing strategy to engage local communities and attract customers.
Success Metrics: Key performance indicators include revenue generated per new location, customer footfall, and the successful integration of workforce development programs in the new sites.
Progress to Date: Initial market research completed, and site selection is in progress. Research of permitting processes is underway for potentially identified locations. Marketing strategies in development.
Establishing Donation Collection Sites:
Execution Plan: Identify high-traffic areas for donation collection sites, collaborate with local businesses for partnerships, and implement user-friendly donation drop-off processes. Engage in community outreach to raise awareness about donation sites and the impact of contributions.
Success Metrics: Evaluate the volume of donations received, community engagement levels, and the efficiency of the collection process. Measure the percentage increase in donations over time.
Progress to Date: Research potential collection sites, initiate partnership discussions, and develop community awareness campaigns.
NI remains committed to achieving these goals while focusing on sustainability, community engagement, and the positive impact of its workforce development programs. Regular assessments and adjustments to the execution plans ensure the alignment of strategic objectives with the organization's mission and values.</t>
  </si>
  <si>
    <t>New Earth Organization</t>
  </si>
  <si>
    <t xml:space="preserve">If New Earth Digital is selected we would use the funding to grow and strengthen the program. We would do this by adding staff to key functions, growing and enhancing our training, credentialing and fellowship program, increasing employee supports, and investing in evaluation and tracking systems. This grant would allow us to reach our strategic goals of increasing partners, participants, and career tracks.
</t>
  </si>
  <si>
    <t>New Earth Digital has an ambitious business growth plan. The primary planned program expansions include: 
Doubling the number of participants by the end of 2024 to reach 120 youth annually;
Doubling the number of customers.
Including additional disciplines, such as gaming development, website development, Cyber Security, Data Analytics, and Network Engineering, all of which have been revealed by employer partners as highly sought after and future-looking careers in the digital media industry;
Doubling the number of digital media companies employing our program participants to 25 companies by 2024.  
To increase the number of participants, we plan to expand New Earth Digital to additional youth populations in Los Angeles County. For example, New Earth is currently partnering with the Culver City School District and Da Vinci Rise High School to expand programming to include students from their middle school and high school to begin providing viable tech training and preparing youth for high growth jobs in the Digital Media space. 
We recognize that we will need to also add more employer partners. New Earth Digital currently partners with three digital media companies with agreements to hire our program graduates, but we are actively seeking to expand our fellowships with the potential for permanent employment with additional digital media companies.
New Earth is mitigating scaling risks, by growing intentionally and thoughtfully. The main risk that we have with our growth is having too many youth participants and not enough employment partners or not enough customers to provide work experience. For this reason, partnership development and relationship building are a high priority for New Earth leadership. It is important for us to work on multiple goals at the same time to keep the participants, customers and employers of our program in proportion to each other.</t>
  </si>
  <si>
    <t>New Earth Digitals highest-priority strategic goals currently are:
Doubling the number of participants by the end of 2024 to reach 120 youth annually;
Including additional disciplines, such as drone operation, gaming development, website development, Cyber Security, Data Analytics, and Network Engineering, all of which have been revealed by employer partners as highly sought after and future-looking careers in the digital media industry;
Doubling the number of digital media companies employing our program participants to 25 companies.  
On the heels of several years of success, New Earth aims to double the number of participants to reach 120 youth annually. We know firsthand how many youth need the program from our other work with the services population. We plan to achieve this goal by: first ensuring we have ample resources; secondly ensuring we have access to ample employment placement; and lastly building out staffing and logistics to be able to implement additional cohorts/students. 
We are also working toward adding additional disciples for training for the youth participants. Our aim is to ensure that we have a variety of options to match peoples' skillsets and interests, all of which will be desirable to employers, now and in the future. We have started by adding drone operation, which requires a professional certification. The New Earth Digital training program thereby prepares youth for jobs that are more selective, giving them an advantage in the job market.
In order to sustain our expected growth, we seek to double the number of digital media companies who are employer partners to the program. We plan to grow the number of employers to 25. Youth will have more options and can find jobs that are the best fit for them, while we also ensure that we have enough opportunities for the increased number of youth we plan to serve. Adding additional partners is also about stability and sustainability so that we are not overly reliant on any one partner.</t>
  </si>
  <si>
    <t>North of Market/Tenderloin Community Benefit District</t>
  </si>
  <si>
    <t>If selected for a CA RISE grant we will expand our neighborhood cleaning services and deepen our wrap-around supports for employees while increasing our workforce.</t>
  </si>
  <si>
    <t>TLCBD hopes to double our workforce in the coming year. Through a significant grant from DPW, and through the CA Rise Grant, our Clean Team Operations could scale to employ over 30 high-barriered employees and double our efforts to maintain and improve the cleanliness of our district. Additionally, our Director of Clean Operations has set a goal of increasing our fee-for-service contracts by at least 25% over the coming year. Because of our strong staffing in HR support and leadership, there are no associated risks with this expansion other than the liability as part and parcel of the work required in our daily operations, which is covered through increased insurance coverage.</t>
  </si>
  <si>
    <t>1. Increase cleaning services by up to 150% for the Tenderloin district; increasing staffing of our Clean Team Ambassadors and Leads from 16 to 45+ employees by 2026. Execution is 75% completed through an additional DPW grant that will employ 16 new employees and provide wrap-around support services, however they are designated for the district perimeter and will not be assisting with all clean services for the whole district. Metrics include number of employees, increased service provision to those employees, and increased cleanliness of our streets as evidenced by our data collection in JIA and 311. 
2. Increase wrap-around services to assist Clean Team employees in accessing higher road jobs; through training in tech literacy, job search skills, resume building, mock-interviewing, and coaching. TLCBD is currently hiring for a Director of People &amp; Culture (HR Leadership) to expand these services. We will measure our success by filling this roll and tracking how many services are provided to employees and what outcomes were associated with those services and learning. 
3. Increase fee-for-service contracting with property owners and small businesses by no less than 25%. Our Director of Clean Operations is tasked with soliciting, negotiating and securing these contracts to (hopefully) exceed our goal of hiring/retaining 45+ employees. This goal is enabling/reinforcing of the two first goals and will lead to clean service expansion for the neighborhood. Metrics are contracts secured and employees hired.</t>
  </si>
  <si>
    <t>Parents by Choice</t>
  </si>
  <si>
    <t xml:space="preserve">Our intention with the CA Rise grant is to accomplish the following:
1.	Add an ESE Manager who oversees the businesses, their operations, marketing and functions.  Currently this role is held by our CEO, who delegates tasks to managers at each ESE as well as additional administrative staff.  As our operations have grown, this management structure has been unwieldy and sometimes has led to confusion.  We would like to streamline our lines of authority by having a position that creates clarity and focus.
2.	Expand our online sales.  We believe that increasing our online presence will lead to increased sales and profits.  And we believe that this effort will help us bridge the span of time it will take for our neighborhood to be revitalized and produce more in-person economic activity.  We would like to invest some of our CA Rise funding to specifically target our online presents, through additional staff and consultants to aid our efforts.
3.	Increase marketing efforts to potential customers.  We have relied on staff from our parent organization to do the marketing for our ESEs, but would like to improve these efforts, both through the hiring of an ESE manager and through engaging consultants to help target our efforts more effectively.
4.	Improve our data tracking to ensure our alumni are successful and remain connected to our program.
</t>
  </si>
  <si>
    <t>Our growth plan is to reach $350,000 in combined annual sales in 2024.  We can accomplish this task by continuing to engage customers, to make sure they are receiving the products and services they need from our ESEs.  We also plan to accomplish this by increasing our customer base by 20% in 2024, through online sales, new building signage and increased outreach through email, text messaging and word of mouth.
Our biggest challenge for scaling is our location.  While we are in our community's historic downtown core, this area is still in need of revitalization, and only has foot traffic from employees who work in the area.  There is a great deal of construction going on around us, as many old buildings are being converted from hotels and office space into residential housing.  So, we need to continue to get out the word about our products and services while we devise a strategy to engage our new neighbors who will be moving in over the next 2-3 years.  We've started engagement with our neighborhood by hosting free community events with pop-up vendors, food trucks and music.  These events have proven to be successful in drawing new foot traffic to the downtown core.  In addition to these neighborhood events, we have plans to hold events specific to certain groups, such as car enthusiasts, arcade lovers, families with young children and so forth.</t>
  </si>
  <si>
    <t xml:space="preserve">Strategic Goal: To increase sales through use of online platforms.
We chose this goal because many of our potential customers are locked away in secure buildings.  We started by investigating whether this goal would appeal to our customers and staff alike.  We polled both groups to see if they would support this move.
The Kitchen @ Plaza Perks and Plaza Perks are now on DoorDash.  Main Street Gifts is in the process of completing a page on Shopify.  The Underground Arcade was already using an online platform to boost birthday party rentals.
Online sales and food delivery will help us improve customer satisfaction by decreasing wait times and improving the customer experience at lunchtime – our busiest time of the day.  While this goal is still in the process of being met, we believe that once fully activated, our sales will increase by 10-20%.
</t>
  </si>
  <si>
    <t>Piece by Piece</t>
  </si>
  <si>
    <t xml:space="preserve">Piece by Piece has elected to request consideration for both the Sustainable Growth and Economic Mobility programs offered through the CA Rise application. With a relatively small executive and administrative staff, we hope - if selected for both tracks - to take full advantage of this exceptional opportunity to enjoy the insights gleaned from cohort meetings and guidance of working with a relationship manager with two distinct focuses.
Should we be selected for a CA Rise grant at the anticipated level the funds will be utilized proportionately between the Sustainable Growth and Economic Mobility needs of the organization as follows:
Sustainable Growth Track
Business model, growth strategy, and strategic planning: We have created a preliminary Strategic Planning document. Grant funding would help us engage consultation as we formalize the plan with a focus on sustainable growth.
Creating and adapting a pricing strategy: Grant funding will support staffing for market discovery and development of a formal pricing strategy.
Scaling customer acquisition and retention strategies: Grant funding will support staffing to identify new customer channels to grow B2C sales without lowering profitability.
Financial management for sustaining growth: Grant funding would allow us to seek outside perspective on our current financial management process to ensure we are on a path of sustainable growth.
Economic Mobility (Program)
Funding your employee success program: Grant funding would be used to underwrite additional employee services such as expanded soft-skills training and continued access to the benefits cliff calculator program.
Advancing employment via promotions, job placement, retention, upskilling: Achieving higher retention and improved skills requires an ongoing investment in training and evaluation tracking systems. These costs are currently self-funded. Grant funds would help alleviate these costs.
</t>
  </si>
  <si>
    <t xml:space="preserve">Piece by Piece achieved dramatic post-pandemic. To sustain this growth our first priority will be building the B2B sector. 
B2B GROWTH
Add B2B sales associate (secured AmeriCorps funding) 
Launch paid/organic social media campaign targeting local businesses/commissioned projects 
Broaden inquiries through conferences and chambers of commerce event participation
Leverage expanded board to increase qualified leads
Grow outreach to corporate entities for fee-based services, i.e., team building workshop experiences 
Formalize partnerships with Procure Impact (specializes in corporate gifting using ESEs) and Novica/Handmade to sell corporate gifts and retail items
Increase capacity by employing more certified artists
B2C GROWTH
Recruitment to the B2C sector increases program awareness, interest, activity, results in more attendees and more certified artists ready for employment.
Feature wares on Handmade.com to broaden sales exposure/opportunities 
Increase activity of private fee-based mosaic parties
Customer discovery to refine market fit/size and ideation on new items of interest
Develop/offer incentives for returning and/or multiple item purchases
Seek representation in art galleries/retailers
Off-site shopping opportunities to feature quality/uniqueness of the mosaics 
Explore Art-in-a-box DIY Mosaic kits for retail sales
Engage local salons, coffee shops, restaurants to display/sell wares
Use of new technology to expand artist capabilities/product offerings (water jet cutter, laser cutter, kilns) 
PROGRAMMATIC GROWTH
Attract new instructors to increase capacity
Upskilling to promote from within
Increase program attendance to grow certified artist pool
Explore cohort model for specific populations (i.e. TAY)
Curriculum iterations to rapidly prepare more artists for employment
Life skill workshops to prepare artists for more senior level project engagement
The only scaling risk is investing in B2B lead generation without sufficient capital to sustain the effort.
</t>
  </si>
  <si>
    <t xml:space="preserve">Goal #1: The single most important strategic goal for us to achieve in the coming 18 months is the opening of new channels for high-profit B2B commissions and large-scale mosaic murals.
Execution plan: Currently recruiting candidates to fill a Sales associate position (paid for by securing AmeriCorps funding) to identify business prospects within Los Angeles County, conduct outreach campaign, participate in B2B lead-generation activities, secure partnerships to expand our B2B visibility.
Success metrics: Secure 2 large scale mural commissions and 3 new corporate clients
Progress to date: Job Description written and posted.
Goal #2: The second most important strategic goal for us to achieve is the opening of new markets for B2C sales.
Execution plan: Provide Certified artists leadership and socio-emotional training to help advance them to the Assistant Instructor status allowing us to train more participants and create more wares for sale.
Success metrics: Identify, train, and advance at least 2 Certified artists to Assistant Instructor positions.
Progress to date: We are currently assessing potential candidates to participate in additional training modules. 
Goal #3: Each year we set a goal to increase the number of participants we serve, and in turn, the number of individuals with employment barriers we can hire.
Execution plan: Ongoing community outreach via partnerships, community events, and referrals. Advisory board input for new outreach opportunities.
Success metrics: Add 40 new participants over the next 18 months.
Progress to date: In 2022 we had 27 new students and 29 in 2023 and 28 community events. We are on track to exceed these numbers in 2024.
Meeting these goals will empower Piece by Piece to generate an estimated $300,000 in additional gross revenues with a profitability margin of 20%. This would position us for a successful 3-year trajectory that will help secure future training programs, create more jobs, and reset post-pandemic financials.
</t>
  </si>
  <si>
    <t>Planting Justice</t>
  </si>
  <si>
    <t xml:space="preserve">The CA RISE grant will be used to finish the development of the East Oakland Aquaponics Farm &amp; Training Center, specifically focused on the workforce development staff training program we are building in collaboration with UC Davis Aquaponics and other technical assistance organizations.
With the AF&amp;TC up and running, we can hire more staff and train our permanent staff members in the various aquaponics systems, and thus expanding our production of nursery starts and organic produce. Once our permanent staff are trained, we can begin training cohorts of community members–prioritizing people directly impacted by mass incarceration and other barriers to employment–thus expand job opportunities for people in community, opportunities for youth internships and Food Sovereignty program education, and leadership development for our permanent staff.
</t>
  </si>
  <si>
    <t>Planting Justice is currently renovating and expanding our East Oakland Nursery by installing new metal raised tables (the original wooden “temporary” ones are decaying) and hiring more staff for the various teams (Field, Land, Shipping, Propagation, Mother).
At the same time we are currently developing an Aquaponics Farm &amp; Training Center (AF&amp;TC) a hundred feet away from the East Oakland Nursery on the historic 3-acre Neishi Brothers Flower Nursery.
As the largest urban aquaponics farm in the U.S., our AF&amp;TC’s 45,000 sq ft of greenhouses will produce approximately 180,000lbs of produce/200,000 edible nursery starts/year, create 32 jobs, and break even after a couple years. The design includes workshop building for urban ag/health/wellness education for youth/adults, and a food hub distributing healthy food to low-income consumers. 
There are scaling risks associated with expanding from nursery stock to include produce and value-added products, such as food safety, cold storage, and finding markets. We are in collaboration with the UC Davis Aquaponics Farming and Agriculture &amp; Natural Resources programs as well as the University of California Cooperative Exchange (UCCE) for technical support on production, aquaponics and cold storage system maintenance, integrated pest management, and food safety certifications.
In addition to participating at other regional farmers markets with our refrigerated farmers market truck, we are also creating our own weekly farmers market at the site of our Good Table pay-as-you-can café, industrial kitchen, and nursery in El Sobrante near our Mother Farm. We are also in collaboration with organizations with large contract availability (such as the Oakland Unified School District and Kaiser Permanmente Health) and with local food distribution programs for community mutual aid.
We will also be able to expand our online webstore to sell and ship value-added products.</t>
  </si>
  <si>
    <t xml:space="preserve">Planting Justice’s highest strategic goal is to continue to uplift the humanity and empower each person with the PJ community by providing educational programs, wrap-around reentry support services, internships, and living-wage jobs growing and sharing organic food using Regenerative Agriculture practices. We can measure that partly by the number of green, meaningful jobs provided, skills and leadership training offered, and commercial / social success of our Nursery, Aquaponics Farm &amp; Training Center, and Good Table Café &amp; Nursery.
Currently our material strategic goals include:
–complete the renovation of our East Oakland Nursery, including replacing tables and other infrastructure, as the hiring of more staff, 
–complete the development of our Aquaponics Farm &amp; Training Center next to our Nursery, including finalizing permits, building greenhouses and aquaponics systems, and training staff, 
–complete the development of the Good Table pay-as-you-can Café, Industrial Kitchen, Community Space, and Nursery in El Sobrante, CA. 
The completion of these programs will "close the loop" and allow PJ to become economically self-sufficient (grow/propagate/sell own plants and produce, create value-added produce, distribute to communities in need), while training people with barriers to employment in green, sustainable, and living-wage jobs with benefits.
</t>
  </si>
  <si>
    <t>Playa Vista Job Opportunities and Business Services</t>
  </si>
  <si>
    <t>Expand existing social enterprise services to meet the needs in additional regional areas.</t>
  </si>
  <si>
    <t>PVJOBS is currently looking to expand into two additional locations, San Diego and the Inland Empire. By expanding into these two new areas, PVJOBS has the potential to 3x our annual revenue. As an approved JCS for SANDAG, PVJOBS has the opporunitity to add millions of dollars of projects to our portfolio and to expand our footprint into the San Diego area. Additionally, the high-speed rail that is proposed to connect LA to Vegas also opens opportunities for PVJOBS to grow into servicing the Inland Empire area of California.</t>
  </si>
  <si>
    <t xml:space="preserve">Goal #4:
Implementation Plan Goal 4: Secure additional Construction Compliance contracts
Goal Owner: Jobs Coordinator Manager
Goal Support: Executive Director/Business Specialist/Fund Development Committee
Goal Purpose: To advocate for and increase employment for program participants and contracting opportunities for diverse businesses.
Goal Outcome: To expand construction compliance services i.e.: jobs coordinator, permanent jobs, labor compliance, internships, diverse business utilization and consulting services to no less than $1 million annually in each region by 2027.
Suggested Action: Research and develop a local and national construction compliance strategy to secure contracts on upcoming infrastructure projects by working with local, state and federal officials, unions, developers and community-based organizations.
Additional Suggestions: Continue to gain exposure in local and national press, amass a community of stakeholders, engage elected officials, advocate for equity policies and legislation.
</t>
  </si>
  <si>
    <t>Support for existing business, support for business expansion</t>
  </si>
  <si>
    <t>Rancho Cielo Inc</t>
  </si>
  <si>
    <t>If Rancho Cielo were selected for a CA RISE grant, we would allocate the funds strategically to further enhance our growth initiatives and amplify our impact on at-risk youth. The grant would be utilized in several key areas aligned with our growth plan: 
Infrastructure Development: A portion of the grant would be dedicated to enhancing our infrastructure, particularly the Pastry Kitchen and Barbecue Pavilion Area. This investment would facilitate the optimization of space utilization, allowing for increased efficiency in rentals and events. 
Wage Augmentation: A portion of the grant would be allocated towards wage augmentation for our staff, particularly those directly involved in program delivery. By offering competitive wages, we aim to better the lives of the youth we serve and their families as they transition through our program and into permanent jobs.  
Capacity Expansion: Funds from the grant would be used to expand our capacity to serve by participating in more events and engagements. This includes investing in additional resources, equipment, and staff training to meet the growing demand for our services.  
Leadership Appointments: A portion of the grant would also be dedicated to appointing leads within the Social Enterprise. These appointed leaders would oversee key areas of operation, such as program delivery and participant support. By establishing clear leadership roles, we can extend our services. 
Evaluation and Impact Assessment: Finally, we would allocate funds towards conducting rigorous evaluation and impact assessment studies to measure the effectiveness of our programs and interventions.  
Overall, the CA RISE grant would serve as a catalyst for driving our growth initiatives forward, empowering us to expand our reach, enhance our services, and create meaningful opportunities for at-risk youth in our community.</t>
  </si>
  <si>
    <t>Rancho Cielo's Dining and Catering Services are strategically planning for business growth with a focus on maximizing the utilization of existing spaces and expanding service offerings. The current growth plan includes: 
1. Utilization of Pastry Kitchen and Barbecue Pavilion Area:Expansion into the pastry kitchen represents a growth opportunity. Additionally, the barbecue pavilion area will be optimized for increased efficiency in rentals and events, translating to a boost in revenue. 
2. Increased Event Opportunities: By leveraging underutilized spaces, the social enterprise aims to increase the number of rentals and events. This strategy aligns with the overarching goal of providing more hands-on opportunities for program participants, fostering growth in both revenue and experiential learning. 
3. Managing Student Burnout and Logistics: Acknowledging the risk of student burnout, the social enterprise plans to carefully balance the number and nature of events. Prioritizing events hosted on-site minimizes logistical challenges, ensuring a smoother execution and reducing transportation-related risks. 
4. Strategic Event Selection and Representation: The business growth plan involves strategically selecting events that align with the social mission and provide tangible benefits. Prioritizing events where representation leads to direct benefits, such as the SLH Festival, ensures that the social enterprise's presence translates into meaningful contributions. 
5. Balancing Profitability and Social Impact: The growth plan addresses the challenge of balancing profitability with the social impact mission. While some events may not yield significant profits, the emphasis is on ensuring that the services provided align with the mission, even if certain events result in a financial loss.</t>
  </si>
  <si>
    <t>Strategic Goals: 
Provide students a real-world learning opportunity and earn as they learn 
Execution Plan: Recruit and train program participants in a real-world environment where they can gain hands-on experience in culinary arts. This involves offering structured training sessions, mentorship programs, and opportunities to work in our Blue Zone Project Approved Restaurant and catering services. 
Success Metrics: 
% Attendance  
# participants completing the program. 
% of participants certified. 
Progress to Date: We are currently at an 87% attendance rate and Over 250 participants have completed the curriculum and obtained certifications in 13 years. 
Earn revenue to help support the basic needs of self and family 
Execution Plan: Continue implementing the work-study program where participants are put on the payroll, tracking their work hours and receive wages for their contributions. Participants are involved in revenue-generating activities-restaurant and catering events. 
Success Metrics: 
Number of students employed. 
Total hours worked by students. 
Wages earned by students. 
Progress to Date: We have an average of 35 program participants a year throughout 13 years of the program’s existence and they are all required to fulfill 200 hours while in the program to obtain a certification.  
Earn revenue to support the operational expenses of the program 
Execution Plan: Increase the number of events hosted by our culinary program to maximize revenue generation. All revenue generated, after covering overhead costs such as salaries and operational expenses, will be reinvested back into the program. 
Success Metrics: 
Number of events hosted annually. 
Percentage revenue growth year over year. 
Progress to Date: We have expanded our event offerings to 85 a year and seen a positive trend in revenue growth. The revenue growth from 2020 to 2021 was approximately 58.97% and from 2021 to 2022 was approximately 19.11%.</t>
  </si>
  <si>
    <t>Either one works for them</t>
  </si>
  <si>
    <t>Restore Merced</t>
  </si>
  <si>
    <t>Launch a new business line/product, Invest in program-related infrastructure</t>
  </si>
  <si>
    <t>Restore Merced is currently in the process of diversifying our revenue by launching a new social enterprise - a Customer Supported Agriculture (CSA) produce subscription business. Agriculture remains the main industry in Merced County and California's central valley. We have several stakeholders with significant farming experience who are advising and executing the farming component. Currently, there are no other options for customers to purchase Merced County grown certified organic produce. Our initial conversations with current community stakeholders have shown a high level of interest in this product. It would also provide specified training for our employees to prepare them for careers in the ag industry. In order to help make their skills more marketable, we will also be partnering with Merced College's new Ag Tech &amp; Innovation program. This will ensure they qualify for upwardly mobile ag employment opportunities. The primary scaling risks associated with this new venture involve diversifying our operations and finding the workforce. We are addressing the issue of learning new operations and competencies by utilizing the experience and knowledge of the ag advisory team that we've assembled who have already invested significant time in the process. We are also hiring a farm management business to oversee the farming operations. In terms of finding the workforce to staff this enterprise, we'll be utilizing our own trainees who have completed our Restore Jobs program and have worked in our litter abatement services and are interested in careers in agriculture. We have 3 full time and 3 part time individuals already signed up for this first year.</t>
  </si>
  <si>
    <t>Our highest priority goal is seeing our trainees grow in life stability - something we measure through our Stability Index tool. Our top priority goal in 2023 was to see trainees stability increase 25 points (total score = 100) over 9 months. For the 76 trainees we hired in 2023, the average starting score was a 46/100, and at 9 months the average score was a 73/100 - a 27 point increase. Some of the practical markers of this growth includes 21 trainees getting their driver's license, 37 opening bank accounts, 8 getting off probation/parole, 10 moving into permanent housing, 8 graduating from behavioral health programs, and 7 individuals being placed into full time jobs by Restore Merced (does not include those who moved on before completing the program). With those markers of success, we also saw that 50% of trainees make it past the 6 month mark and 20% make it to the 9 month mark. The target stability score for someone to hit before program completion is a 70/100. 28% of all trainees in 2023 hit that score.
For 2024, our goal is to increase the percentage of people who make it past 6 and 9 months, and those who reach a stability score of 70. Our strategies for influencing this is through our new career planning efforts and increased opportunities for program ownership for our trainees.</t>
  </si>
  <si>
    <t>support for exisiting program</t>
  </si>
  <si>
    <t xml:space="preserve">Confusingly different goals but I would stick with the order of these two recs </t>
  </si>
  <si>
    <t>RISE Up Industries</t>
  </si>
  <si>
    <t>SGT</t>
  </si>
  <si>
    <t>If selected for a CA RISE grant, RUI would use the grant to support renovations on our new training center. This supports our first strategic goal stated in this grant application. Additionally, this aligns with the intention of CA RISE grants to support the growth of ESE business and expansion of ESE programming for individuals overcoming barriers to employment. This new training center will both allow the MSSE business to expand and allow RUI to double the number of individuals served by 2025.</t>
  </si>
  <si>
    <t>Based on our experience since 2016; the demand for reentry services; the demand for trained CNC machine operators; and our expanding MSSE customer base, we updated our Five-Year Vision in November 2022 to project doubling the annual enrollment capacity of our Reentry Program from 12 participants to 24 participants by 2025. We are still pursuing this goal and are on track to meet it. 
We purchased a 40,400-sf facility in November 2022. Renovations are underway, and we project to relocate the Reentry Program to this new facility in Quarter 3 of 2024. This new training center will have capacity for 14 CNC machines (whereas now, we have 6 machines). We plan to gradually increase our quarterly enrollment from two to three individuals beginning Quarter 2 of 2024 and from three to four individuals beginning Quarter 2 of 2025. This gradual increase maintains a balanced level of experience among participant workers with a third of the participants in each of the three, six-month program phases at any given time. This gradual increase will support program growth without jeopardizing program quality. 
Scaling the MSSE poses two additional risks: (1) overstretched bandwidth of current shop floor supervisors and (2) a higher demand for work than our current customer base supplies. In order to address the need for additional shop floor support, RUI plans to add three shop floor staff in the second half of 2024. In order to address the need for expanding our customer base, RUI plans to contract with a sales representative in 2025 (or sooner if the need arises).</t>
  </si>
  <si>
    <t xml:space="preserve">Goal 1: Complete Phase 1 through 3 of our Renovation Campaign by the end of 2024.
RUI purchased a 40,400-sf facility in November 2022. Permits were approved in late 2023, and construction is underway. Here is a timeline of key project milestones:
•	Milestone 1: Complete Phase 1 construction by May 2024. This involves demolition, abatement, and completing the build-out of a move-in ready machine shop.
•	Milestone 2: Relocate Reentry Program operations to the new facility by June 2024.
•	Milestone 3: Complete Phase 2 construction by September 2024. This involves building out office spaces in the machine shop.
•	Milestone 4: Complete Phase 3 construction by December 2024. This involves a power upgrade for the new facility. 
This is a $3.7M campaign, of which $2.1 has already been raised. All funding for Phase 1 is secured. 25% of Phase 2 funding is secured.  RUI has $1.45M of open funding requests.
Goal 2: Begin enrolling three participant workers per quarter in Quarter 2 of 2024 and four participant workers per quarter in Quarter 2 of 2025. 
The new facility will allow RUI to double the current capacity of the Reentry Program. The program currently has capacity to serve 20 individuals per year and the new facility will give RUI capacity to serve 40 individuals per year. Here is a projected timeline of key project milestones:
•	Milestone 1: Enroll 3 participant workers in April 2024.
•	Milestone 2: Enroll 3 participant workers in July 2024.
•	Milestone 3: Enroll 3 participant workers in October 2024.
•	Milestone 4: Enroll 3 participant workers in January 2025.
•	Milestone 5: Enroll 4 participant workers in April 2025.
The Reentry Program has a quarterly enrollment schedule to sustain a balanced level of experience across all participant workers. The program currently enrolls two individuals per quarter. 
</t>
  </si>
  <si>
    <t>Program expansion and business expansion</t>
  </si>
  <si>
    <t>This one is in GP so we could confirm with current RM</t>
  </si>
  <si>
    <t>Nicole Ballin</t>
  </si>
  <si>
    <t>Rising Sun Center for Opportunity</t>
  </si>
  <si>
    <t>We will use the grant to launch a new Green House Call service related to electrification.
Green House Calls have been Climate Careers’ core offering for more than 20 years. With increasing adoption of LED bulbs and efficiency devices, our model won’t be relevant forever. 
Building electrification (replacing gas equipment with electric) is a key strategy to achieve California’s climate goals. Unpreceded sums of public money is available to accelerate electrification and the clean energy transition. 
Adding electrification-related services to Green House Calls is the most viable pathway to keep Climate Careers competitive for another two decades and to address climate change. This grant will expand our capacity for program and curriculum design, business planning, and customer acquisition. 
Climate Careers experimented with a home electrification pilot in 2022-3, surveying residents on their readiness for and barriers to home electrification, and offering free induction cooktops to start their electrification journey. We pledged to further explore electrification-related services, such as electrification readiness assessments; education about electrification, EVs, and incentives and rebates; connection with electrification contractors; installation of efficient electric appliances; and/or other offerings.
Rising Sun has a strong partner network and expertise related to electrification. We convene a partnership to advance job quality in building electrification. Our pre-apprenticeship program will soon train participants to install heat pump water heaters. We are partnering with the City of San Francisco on a heat pump water heater installation pilot. And, with state funding, Climate Careers in Stockton now offers these water heaters in its appliance replacement program for low-income homes.
CA RISE grant funds will give us the opportunity to modernize Green House Calls and bring our social enterprise into the next phase, expanding youth and climate impacts.</t>
  </si>
  <si>
    <t>We plan to continue the same level of service in the BayREN territory (9 Bay Area counties) through 2027. Our growth plan is focused on the Central Valley, where we’ve been building a presence since 2014. In our 2020 Strategic Plan, we identified a need for our services there, and we’ve been asked by partners to do more in the area. 
Climate Careers’ model is built for scaling, but it also requires significant public investment. The establishment of the RuralREN in 2023 opened a door; Climate Careers is named in RuralREN’s strategy. We’ll need to bid on the work, but we will be highly competitive. Through RuralREN, we expect at least $16 million over 4 years, allowing us to serve eight Central Valley counties with in-person and virtual Green House Calls, and, eventually, an additional 23 Northern California rural counties. Unfortunately, the approved RuralREN is experiencing administrative hurdles, delaying the release of an RFP. While we’ve been planning for growth since early 2023, the uncertain timing presents our greatest financial risk.
An expansion of this scale will impact not just Climate Careers, but our entire organization. We’ve been investing in organization-wide resources and adding staff capacity, including a Chief Strategy and Program Officer who has 30 years of experience in the field and whose expertise in scaling programs will be instrumental in executing a sustainable expansion plan. We received pro-bono support through the Citi Community Progress Makers program from 20 Degrees, who created an adjustable five-year financial modeling tool for planning various expansion scenarios that could unfold. In late 2023, we hired Work Wonder as growth strategy consultants and began engaging our Director Team in considering the needs and impacts of expansion, including talent, data and systems, finances, knowledge and relationships, physical space and logistics, communication, and culture. In 2024, we’ll expand on this work and develop a roadmap for growth.</t>
  </si>
  <si>
    <t xml:space="preserve">Goals from our 2021-2024 Strategic Plan: 
1. Work with partners in Stockton and the Central Valley to implement programs that address local needs.
-- Implement and expand Transformative Climate Communities (TCC) scope by a) offering additional career exploration opportunities and professional readiness training to youth, b) partnering with local employers for youth placement, c) offering appliance replacement to customers. [Completed]
-- Identify opportunities to provide new/expanded services in the Central Valley. [In progress; bidding on RuralREN contract in 2024]
-- Prepare for sustainable growth and expansion; build capacity. [In progress; see Business Model Q8]
2. Offer expanded residential services that support community climate resilience. 
-- Continue to target outreach to priority communities. [On track]
-- Rethink offerings to meet emerging needs, i.e. building electrification and household climate resilience; New service that helps customers begin their electrification journey by 2024. [In progress; the focus of this grant proposal]
-- Offer digital tools to support climate resilience and increase time spent on youth development; 50% of all residential engagement will occur through our digital toolkit by 2024. [Goal met]
3. Increase youth development, workforce development, and supportive services offered to youth participants as part of the Climate Careers program.
-- Conduct surveys of participants and alums to determine needs. [Completed in Stockton in 2023]
-- Design and implement new program elements, e.g. coaching/mentorship, career exposure, financial literacy, and connections with training/internships/jobs, with an emphasis on high-road pathways. [In progress; created externship program; built financial literacy curriculum; adding mental health counseling in 2024] 
-- Develop a system to engage with youth and track outcomes at 1, 2, and 3 years by 2024. [Not completed; hiring 2 staff to support]
</t>
  </si>
  <si>
    <t>Mid to big org, lots of knowledge, could be ok in any track</t>
  </si>
  <si>
    <t>Rose City Coffee, LLC</t>
  </si>
  <si>
    <t>The CA Rise grant would allow us to reach full capacity for transitional employees at our current location which is up to 45 per year. This grant will help us recruit participants beyond our local city in order to reach full capacity. Further this grant will also help with opening another cafe location in Highland Park, so that we may scale up our successful model. This would allow us to increase the number of young people we can help, support and train at the two locations which will eventually total 90 participants (45 at each location). It would allow us to support our executive director and program manager with full-time salaries, and as well as add a part-time program assistant. The CA Rise grant would allow us to invest in staff training, industry certifications and ongoing coffee education. It was support our expansion into roasting, which will increase revenues in roasting, wholesale and e-commerce. Lastly, we would like to develop a public coffee education program that would draw attention to our nonprofit, our ESE and our mission to support transitional age youth with a pipeline to employment.</t>
  </si>
  <si>
    <t xml:space="preserve">This grant will greatly expand our capacity. Because we now own a commercial coffee roaster, we source green coffee beans at a considerable savings. We are leveraging this by not only serving and selling our own coffee at Rosebud Coffee at a higher profit margin, but selling roasted coffee beans to wholesale partners (businesses, cafes, churches). We plan to scale up these efforts by pursuing additional wholesale partners, and cultivating recurring purchases (such as office coffee) and custom bulk orders (special events). We are also ramping up our ecommerce and in-store retail sales of our whole bean coffee. Another effort we will scale up is our coffee cart. We will be cultivating more partners willing to let us serve their constituents on a consistent basis, such as Fuller Seminary, which has allowed us to serve at their weekly chapel service. The next big step will be to open a second cafe location in another part of LA County, such as the Highland Park area. Highland Park has multiple social services agencies that would like to partner with us by providing referrals for youths that fit with our program. This will expand our capacity greatly, and the reciprocal support from these agencies in providing wraparound services will be invaluable. The risks in roasted coffee are relatively low. Green coffee beans store well, and we are already covering the cost for the roaster from our own use of it. The coffee cart has minimal risk in that we already have the equipment, staff and supplies. Opening a second cafe location has the higher risk margin, but having already reached profitability at our Pasadena cafe, we are ready to scale up.
</t>
  </si>
  <si>
    <t>Our highest priority is to expand our program to train 45 transitional age youth within the San Gabriel Valley with 95% success rate in attaining meaningful employment. To reach this goal, we will hire additional staff to expand our recruitment efforts beyond Pasadena. We will build strategic partnerships with local service provides in the surrounding communities of Glendale, Irwindale, and Azusa to recruit more transitional employees. Further, we will provide transportation options such as TAP Cards, and Uber rides to bridge the gap of transportation needs. Our second priority is to scale up the wholesale business by 50%, which is possible now that we have acquired a roaster and are roasting green coffee at a higher profit margin. We provide further hours for our sales team to reach new wholesale customers. We will increase our marketing and advertising specially for wholesale. Our third and largest priority is to open a second cafe location in the Highland Park area, and to increase the staff to accommodate the new location. To reach this goal we will scout a new location close to an opportunity youth partner which would allow us to offer our successful program to their youth with employment barriers. Once the location has been researched, identified and secured, we will build out the cafe, install the equipment, hire new permanent employees and start new cohort of transitional employees. We will then roast coffee for our new site and repeat our well established systems in the new location. This new location is our main goal to scale our social enterprise and eventually train another 45 transitional employees per year.</t>
  </si>
  <si>
    <t xml:space="preserve">Expansion may benefit taking a hard look at new café option </t>
  </si>
  <si>
    <t>Salazar Landscaping</t>
  </si>
  <si>
    <t xml:space="preserve">If our social enterprise is selected for a CA RISE grant, we envision a strategic allocation to diversify and enhance our impact on participants' lives. A significant portion of the grant will be earmarked for launching a new service line in the masonry training program, establishing a partnership with the Local 300 Laborers union. This expansion aims to broaden opportunities for participants, providing them with valuable skills and access to a new sector of employment. Investments in operational and foundational systems will be another priority, enhancing our efficiency and scalability. This will involve upgrading technology infrastructure, streamlining internal processes, and implementing data management systems. The grant will also be channeled into our pre-apprenticeship program, enriching resources and training materials. This includes updating curriculum content, incorporating the latest industry standards, and providing participants with cutting-edge skills that align with market demands. This infusion of resources ensures that our training program remains robust and capable of preparing participants for a broad range of employment opportunities. Additionally, an increased focus on employee support. This involves expanding the range of support services, including mentorship programs, counseling services, and professional development opportunities. By strengthening the support structure, we aim to enhance participant success rates, job retention, and overall satisfaction. In summary, if selected for a CA RISE grant, our strategic allocation plan involves launching a masonry training program to partner with the Local 300 Laborers union, expanding our team for business development, investing in operational systems, enriching our pre-apprenticeship program, and broadening employee support services. This comprehensive approach aims to deepen our impact, create new avenues for participants, and strengthen the overall sustainability of our social enterprise.
</t>
  </si>
  <si>
    <t xml:space="preserve">Our social enterprise's growth plan strategically incorporates diversification and scaling, with a unique emphasis on urban forestry. As licensed contractors in California for landscaping, tree services, and pest control, we have broadened the scope of work for our participants, fostering a diverse skill set and bolstering our resilience. Urban forestry stands out as a key pillar, where we collaborate with partners like TreePeople to plant trees in disadvantaged communities. This not only addresses environmental concerns but also provides additional avenues for participant learning and engagement. The incorporation of urban forestry into our services aligns with our commitment to holistic community development. To mitigate scaling risks, we adopt a phased approach, entering new regions carefully to maintain service quality. Training programs are continuously adapted to prepare participants for the varied tasks associated with urban forestry, ensuring they are equipped for the evolving demands of the industry. Diversification extends beyond services; it's a strategy for resilience. By engaging in landscaping, tree services, pest control, and urban forestry, we create a multifaceted business model that navigates market fluctuations effectively. Our commitment to excellence includes stringent quality control measures across all services, with regular participant evaluations ensuring industry standards are met. This dedication safeguards our reputation and fosters sustained growth. In summary, our growth plan, with a focus on diversification and scaling, positions urban forestry as a crucial element. By intertwining environmental impact with participant skill development, we create a robust foundation for the social enterprise's continued success.
</t>
  </si>
  <si>
    <t>Our social enterprise is focused on three key strategic goals to drive impactful growth. Firstly, we aim to expand our program's reach by identifying new regions with a demand for our services. We are establishing local partnerships, implementing targeted marketing campaigns, and gradually scaling operations. Success will be measured by increased enrollments, successful program completions, and positive community feedback. Progress to date includes the initiation of expansion into two new regions, forming partnerships with local organizations, resulting in a 30% increase in enrollment, with early feedback indicating positive community impact. Secondly, we prioritize the diversification of our service offerings. This involves introducing specialized training modules aligned with emerging green industry needs and exploring additional certifications to broaden participant skill sets. Success will be measured by the number of participants engaged in new training modules, successful certifications obtained, and increased demand for diversified services. Currently, we have launched a pilot for advanced urban forestry techniques, with 20% of participants enrolled, showcasing our adaptability to industry trends. Lastly, our strategic goal involves enhancing long-term impact. We are strengthening post-program support mechanisms, including mentorship programs and alumni engagement initiatives. Additionally, we are developing partnerships for job placement and entrepreneurship opportunities. Success will be measured by the percentage of participants in stable employment post-program, successful entrepreneurial ventures, and alumni engagement rates. Progress to date includes the introduction of mentorship programs, resulting in a 15% increase in sustained employment post-program, and ongoing collaborations with local businesses showing promise in creating entrepreneurial opportunities for alumni.</t>
  </si>
  <si>
    <t>San Diego Youth Services</t>
  </si>
  <si>
    <t>If selected for a CA RISE grant, we anticipate using the funds to:
1)	Increase the Number of Youth Employed: Funds will be allocated towards hiring additional youth employees to provide more opportunities for individuals facing employment barriers. This investment will enable us to serve a larger number of youth participants, empowering them with valuable skills, work experience, and pathways to sustainable employment.
2)	Hiring a TAY Manager: We will allocate funds to hire a dedicated TAY manager who will oversee the recruitment, training, mentorship, and support of our youth employees and interface with the Program Manager providing a professionalization of Ground Up, implementing the business plan for expansion and sustainability, and provide pathways of advancement for youth. 
3)	Increasing the Hourly Rate: Funds will be used to increase the hourly wages of our youth employees to ensure fair compensation for their work. This investment demonstrates our commitment to providing equitable opportunities for economic empowerment and improving the financial stability of our youth participants.
4)	Hiring a Business Consultant: We will invest in hiring a qualified business consultant to provide expert guidance and assistance in developing a strategic business plan for the expansion of our ESE business. The consultant will collaborate with our team to conduct market research, assess growth opportunities, formulate expansion strategies, and develop a comprehensive business plan that aligns with our mission and objectives.
5)	Investing in Program Supplies: Funds will be allocated to invest in necessary program supplies, including coffee shop equipment, inventory, training materials, and other operational resources. This investment will ensure that our ESE has the essential tools and resources needed to deliver high-quality training, support, and services to our youth participants.</t>
  </si>
  <si>
    <t>Ground Up is at a crossroads, having fully developed the programmatic aspects that offer a holistic approach to supporting youth with proven interventions and resources that support their economic and employment stability; now, we seek to expand business viability and sustainability to increase youth opportunities and wages. Revenue has increased since the pandemic, and we seek to develop a business plan in the first six months of the project period to guide the growth and longevity of the program, as demonstrated in our goals described later. The business plan will focus on developing an operational plan for a sustainable expansion of staffing by formalizing business processes, such as profitability, and, down the road, potentially additional outlets, such as a coffee cart. As part of the expansion efforts, we will consider the scaling risks and mitigation strategies, which include financial risks, such as increased overhead costs and cash flow challenges, finding the balance between profitability to sustain the proposed expansions while also considering accessibility for our customer base, staying true to our mission and ESE focus while also professionalizing the enterprise, human resources challenges, especially during the transition period of launching the business plan and hiring a TAY Manager that might lead to challenges in recruiting, training, and retaining staff, and operational complexity as locations and staffing expand. These scaling risks will be addressed through a well-thought-out business plan with realistic timeframes, increased communication within the agency and our community, layers of leadership (TAY and Program Manager) to work in partnership fostering support, use of technical assistance, a financial safety net through our SDYS infrastructure, and a collaborative and collective approach that keeps our mission at the core of all activities.</t>
  </si>
  <si>
    <t>Ground Up ESE strategic goals include:
Developing a Business Plan for Program Expansion
Execution Plan: We will hire a business consultant and actively participate in technical assistance through CA RISE to develop a strategic business plan in the first 6 months of the project for program expansion. This plan will outline objectives, target markets, revenue and profitability, operational requirements, such as incorporation as a social enterprise corporation, and a timeline for scaling up our ESE coffee shop model for realistic and sustainable business and revenue growth to serve and employ more youth.
Success Metrics: Success will be measured by the completed business plan. Key metrics include financial projections, action steps and timelines, and alignment with our mission and goals.
Progress to Date: Our team has begun data-gathering to inform the business plan and formulated an initial vision of how we would like to expand the ESE. 
Increasing Staffing Opportunities and Wages for Youth
Execution Plan: We will increase staffing levels and wages for youth employees to provide greater opportunities for economic empowerment and career advancement for diverse youth facing individual and systemic barriers, especially those who are BIPOC and LGBTQIA+. Hiring a TAY Manager will be pivotal to Ground Up becoming a self-sustaining ESE with pathways of advancement for youth.
Success Metrics: Success will be measured by expanded staffing, a hired TAY Manager, increased wages, and upward mobility for TAY. Key metrics include increased wages, youth employed, and feedback from youth employees.
Progress to Date: We have reviewed current staffing levels and wages, identified areas for improvement, and developed an initial plan. 
These goals will develop Ground Up into a larger, more sustainable ESE to improve economic opportunities for better economic outcomes for youth with high barriers to employment and advance our efforts for diversity, equity, inclusion, and empowerment.</t>
  </si>
  <si>
    <t xml:space="preserve">They could fit in a program track, but asked for business. Priority is having a business plan takeaway by the end. </t>
  </si>
  <si>
    <t>San Gabriel Valley Conservation Corps</t>
  </si>
  <si>
    <t>The funding provided would be instrumental in expanding and enhancing our programs and services at SGVCC. We would allocate resources towards program expansion, allowing us to serve a larger number of participants and address additional community needs. This includes scaling up existing programs and introducing new initiatives to target specific populations or address emerging challenges. Additionally, we would use the funding to hire and train more staff members, invest in technology and equipment to modernize our operations, and strengthen community outreach and engagement efforts to reach underserved populations. Participant support services, such as transportation assistance and childcare support, would be enhanced to remove barriers to participation. Furthermore, we would dedicate resources to program evaluation and continuous improvement efforts to ensure that our programs remain responsive and effective. By investing strategically across these areas, we can maximize the impact of the funding and empower more individuals in the San Gabriel and Pomona Valley to achieve success.</t>
  </si>
  <si>
    <t>SGVCC is dedicated to expanding its impact and reach within the community while ensuring organizational sustainability. Our current business growth plan involves broadening program offerings to serve a wider range of participants and address diverse community needs. This includes expanding our Environmental Services program to encompass additional conservation and restoration projects, as well as introducing new initiatives to support youth development and workforce readiness. In tandem with program expansion, we are intensifying our community engagement efforts by forging strategic partnerships with local organizations, schools, and government agencies, and leveraging digital marketing and social media platforms to reach a broader audience. However, as we pursue these growth opportunities, we are mindful of potential scaling risks, such as resource constraints and operational complexities. To address these risks, SGVCC plans to diversify revenue streams by exploring grant funding, corporate partnerships, fee-for-service arrangements, and individual donations. Additionally, we will continue to build strategic partnerships to access additional resources, expertise, and support, while investing in staff development and organizational capacity-building initiatives to strengthen our ability to manage growth effectively. By proactively addressing scaling risks and leveraging growth opportunities, SGVCC aims to expand its impact and empower disadvantaged youth in the San Gabriel and Pomona Valley to succeed in life.</t>
  </si>
  <si>
    <t>Our highest priority strategic goal is to increase job placement rates while simultaneously enhancing skill development among program participants. To achieve this integrated goal, we implement targeted job placement strategies, such as building partnerships with local employers and conducting job readiness workshops, while also focusing on continuous assessment of participant skill gaps and alignment of our training curriculum with industry demands. Additionally, we provide opportunities for hands-on training, certification programs, and mentorship initiatives to ensure participants are equipped with the most relevant skills for success in the workforce. Success metrics include tracking the percentage of participants placed in jobs within a specified timeframe, monitoring employer satisfaction with participant performance, and assessing the percentage of participants who report improved skills. Progress to date shows a 15% improvement in job placement rates and a 20% increase in participants reporting improved skills over the past year, indicating positive strides towards achieving this integrated goal.</t>
  </si>
  <si>
    <t>San Jose Conservation Corps</t>
  </si>
  <si>
    <t>SJCC will use CA RISE funds to further our Strategic Plan objectives in alignment with the goal of CA RISE. Under Sustainable Growth, we will use funds to cover the salaries of a new Accounting Manager and a Safety and Compliance Officer, as well as the costs of switching to a new accounting system. After a period of intense growth, we are still right-sizing our Finance team, so a new Manager will allow our Finance team to work more on future-focused financial planning and provide more support for ESE operations. The new accounting system, Sage, will allow all managers to have direct access to relevant financial information. This level of access will allow ESE leaders to make better decisions and will strengthen their financial management. Finally, the Safety &amp; Compliance Officer will work across SJCC to maintain high levels of compliance for contractual obligations by putting into place the systems needed to operate effectively at this new scale. 
Under Economic Mobility, SJCC will use the funds to cover a new Monitoring, Evaluation &amp; Learning Coordinator position, the cost to switch to a new database, and our Corpsmember Council. Having a dedicated MEL staff member and a fully customized database will help us make significant progress towards a more data-informed and learning culture at SJCC. This database will serve as our programmatic database as well as a case management tool to track the corpmembers’ barriers as they are identified and removed. Additionally, it will be a tool for ESE leadership to track contract spend-down rates and project outcomes, like the environmental and community impact of our work. Finally, as SJCC works towards having a more youth-centered culture, we have revamped our Corpsmember Council, a group of corpsmembers who take on a leadership role at SJCC and participate in decision-making as well as cultural initiatives. These funds will cover stipends, which compensate them for their time, and other costs related to Council initiatives.</t>
  </si>
  <si>
    <t>SJCC has recently experienced a period of exponential growth, tripling our budget and quadrupling our corpsmember positions from 2019 to 2022. Therefore, our current goal is to continue to advance our administrative processes to catch up with our operational growth.
However, SJCC is always looking ahead to grow our social enterprises and is actively pursuing opportunities to grow our internship program and widen our service area. At the current scale, SJCC’s internship program has facilitated pathways to full-time employment within the San Jose and Los Gatos Parks Departments. We intend to replicate this model in more cities within the South Bay, aiming to have 50-80 corpsmember interns by the end of 2025. This scalable program presents minimal risk and requires few additional resources.
While increasing our ongoing presence in the South Bay, SJCC plans to establish a new site in San Mateo County by fiscal year 2025. Currently, the majority of SJCC's business operations are concentrated in Santa Clara County, with only a small portion of income derived from projects outside this area. To expand its reach, SJCC aims to strengthen relationships with municipalities and environmental organizations in San Mateo County, viewing this expansion as low-risk and high-reward. The primary scaling risk is to ensure sufficient project work to cover operating expenses associated with the new site. To mitigate risk, SJCC is working to secure project commitments before fully committing to the expansion. We developed a comprehensive risk-mitigation plan, including recruiting corpsmembers in advance, utilizing existing resources, and seeking partnerships for a temporary shared space.
SJCC's expansion into San Mateo County aligns with our core mission of workforce development, with environmental services as a means to fund this important work. Balancing program development with funding sustainability remains a primary focus and challenge as we venture into new territories.</t>
  </si>
  <si>
    <t>Our strategic planning process in 2022 resulted in three strategic priorities to address in FYs 2023 - 2025: Corpsmember Journey, Education and Organizational Resilience. 
Corpsmember Journey:
SJCC plans to strengthen CMs’ career-readiness and connections in preparation for fulfilling and prosperous careers. Based on input from CM focus groups, the CM journey has been systematized and more staff capacity has been added to post-Corps support. To support case management, SJCC decided to restructure the Support Services department so that all CMs would receive individualized services, especially for housing. 
KPIs:
% of positive exits and exits with a complete portfolio
% of CMs who meet individually with Support Services
Education:
SJCC plans to increase the number of CMs who are in post-secondary programs. SJCC is continuing to ensure a quality high school program at our Charter School, as well as that all CMs have the skills to succeed in post-secondary education. Additionally, SJCC decided to expand our Corps-to-College programming and explore providing a year of post-secondary support to increase the post-Corps graduation rate. 
KPIs:
% of CMs completing  a post-secondary program 
Charter School graduation rate
Organizational Resilience: 
SJCC plans to improve our organizational effectiveness, integrating a youth-centered culture focused on diversity, equity and inclusion. We are formalizing our processes for onboarding and staff professional development. Additionally, SJCC is improving our data systems and creating a more data-informed culture. Finally, we have grown the Administration and Community Impact divisions, which includes HR, Accounting, Development, Marketing, etc. 
KPIs:
# of decision-making forums with CM participation
% difference in employee satisfaction and engagement by demographic
# of new staff training pathways
# of M&amp;E plans developed and implemented
% of filled positions
% of the Board reflecting the CM demographics</t>
  </si>
  <si>
    <t>South LA Cafe</t>
  </si>
  <si>
    <t xml:space="preserve">Grant funds would be used to improve our ability to engage in sustainable business growth to support our ESE’s success and grow our impact. We would seek to develop our business model and growth strategy by substantiating our Community-Centered Business Model™ which strategically examines the intersection between purpose, people, profit, and building wealth in a way that allows all members of our community to benefit through positive experiences and mutual social, economic, and educational gain. We aim to grow the purpose felt by our customers and staff, connect people within our community, increase profit through strategic planning, and build wealth to create sustainability within our program and community. Further cost driver and growth impact analysis is needed to balance these principles while realistically monitoring overall program expenditures, creating company sponsored benefits packages, and offering an open-book business model which incentivizes employee engagement. We want to explore opportunities to create an employee equity model that allows for our valuable team members to have a piece of the company pie.  
Additionally, we want to adapt and audit our pricing strategy to incorporate rising food costs and general increases in inflation. By studying the product-market fit of our menu, gathering data on value drivers, and exploring cost-setting and profitability factors, we will be better able to determine the success of our profit margins and create scaled improvement strategies for increasing revenue and growing economic sustainability. 
Logistically, we also recognize the need to continually fundraise as we continue to grow. We plan to invest in the systems, tools, and tech needed to uplevel all financial tracking systems and compete competitively for funding opportunities. We feel that we will most effectively support the success and continued impact of our ESE by investing in this combination of supportive business growth practices. 
</t>
  </si>
  <si>
    <t xml:space="preserve">Our main ESE business growth goals focus on 1) Increasing reach and impact through expanded geography; and 2) Building hyper-local relationships and growing our impact through strategic partnerships. 
In order to increase our reach and impact through expanded geography, we are seeking to establish new Cafe locations with strategic intent. As location plays a significant role in determining success and profit margin, we scale expansion-related risks by strategically opening new Cafe locations in high-impact areas of need, which are also high-traffic areas. This creates increased impact, while also creating a higher likelihood of success and profit potential. This past year, we successfully grew our location partnerships with high-traffic, recognized cultural institutions, including the Natural History Museum of Los Angeles County and the Hollywood Bowl. 
We continue to also focus on building hyper-local relationships in the South Central LA community, and growing our impact through strategic partnerships. We seek to form new partnerships with like-minded organizations with shared goals to increase our impact and reach. These may include organizational contacts who operate within the justice-impacted spaces, parole and court systems, peer support networks, and housing providers as we work to increase our resources provided to individuals with barriers to employment. We also seek to expand our partnerships with municipalities and governmental agencies as we work to increase our resilience hub programming and eventually launch our own Community Resilience Center. We also seek to collaboratively partner with food rescue and food distribution organizations. This past year, we joined with 10 community based organizations to supply them with weekly healthy food for distribution to their communities. We scale collaboration risks by forming MOUs and maintaining professional boundaries and sound business practices.
</t>
  </si>
  <si>
    <t xml:space="preserve">We believe in investing in the resilience of our local community through development programs that will stop generational poverty, end the racial wealth gap, and disrupt systemic oppression in business and the workforce. Strategically, our ESE is working to achieve increased funding and the capacity to successfully grow impact across programs. Overall, our top priority is to sustainably invest in 1) our business model, 2) our growth strategy, and 3) our strategic planning capabilities in order to realize these goals. 
1) We plan to develop our business model by substantiating our Community-Centered Business Model™. This model strategically examines the intersection between purpose, people, profit, and building wealth. We hope to improve the way people interact with our business, invest in retaining our customers and staff, incentive employee engagement, connect people within our community through expanded partnerships and resources, increase profit through analysis of profitability factors, and build wealth to create greater program sustainability. 
2) These factors will improve our ability to create strategic growth within our ESE and our programs, to deliver a quality customer and employee experience, increase our reach and impact, and create program longevity through sound business practices. Increased fundraising capacity will allow us to strategically grow, and we want to invest in the systems, tools, and tech needed to financial tracking systems and compete competitively for funding opportunities. 
3) In a strategic planning sense, we aim to increase our data collection to better determine the effects of inflation, value drivers, and profitability factors. This will allow us to evaluate the success of our profit margins and create scaled improvement strategies. Ultimately, this will also position us to strategically grow, to responsibly expand our geography and open additional Cafe locations. 
</t>
  </si>
  <si>
    <t>Expansion and optimization for both</t>
  </si>
  <si>
    <t>They fit in any track, but perhaps the ambition of their ideas fits expansion</t>
  </si>
  <si>
    <t>Street Company</t>
  </si>
  <si>
    <t xml:space="preserve">Expand an existing business line into a new market, 
Add staff towards key functions (e.g., business development)
Add staff towards key functions (Job Placement, retention services)
</t>
  </si>
  <si>
    <t xml:space="preserve">Our current strategy involves leveraging our partnership with Morrison and its parent company, Compass Group USA. Morrison manages cafeterias at over 975 major U.S. hospitals, and we have established a strong relationship with them, starting with supplying coffee at L.A. General Medical Center. Having successfully completed Morrison's approved vendor process, we now can expand to all hospitals managed by Morrison and also to other cafeterias under Compass Group. Moreover, it is worth noting that Compass Group also owns other food service companies managing cafeterias in various industries, including tech companies.
In the next two years, our focus is on expanding contracts to other hospital cafeterias managed by Morrison. To facilitate expansion, we plan to upgrade our coffee-roasting machine – tripling our production volume to meet the increased demand. Our sales target is set at $750,000/yr. with the upgrade. We currently have a capital grant request pending with The Ahmanson Foundation to support the production capacity upgrade. As part of our long-term vision, we aim to build a new roasting facility with scaled up production capacity in 2027 to supply beans to major retailers like Costco or Sam's Club, targeting individual buyers.
One identified risk is our dependency on Morrison. While our relationship appears robust, relying solely on one company poses challenges. To mitigate this, we will be exploring partnerships with other food service companies that manage cafeterias at military bases, prisons, and other government facilities. Outreach efforts to small business advocates at government agencies, including initial conversations with NASA and Edwards Air Force Base in Palmdale, CA, are underway. We also invest time in supplying our beans to local restaurants and coffee shops, which typically offer better margins for wholesale. Currently, we supply coffee to four local coffee shops, diversifying our customer base and reducing dependence on a single sector. 
</t>
  </si>
  <si>
    <t>Pre-pandemic, our social enterprise was a coffee catering service. However, the pandemic limited our ability to operate. We swiftly pivoted and launched our wholesale coffee-roasting social enterprise in Sept. 2022. Our sales increased to $45,000 in 2023. We are selling $10,000/month now as of Jan. 2024. 
Goal 1: Establish coffee wholesale contracts with hospitals and government agencies by leveraging relationship with Morrison Healthcare and increase annual revenue to $750,000 by the end of 2026, by:
1)Recruiting one of Morrison’s leaders to join our board, strengthen our relationship, and create a timeline and strategy together to achieve our sales goal. 
2)Securing contracts with hospitals in So. California and then expanding to other hospitals in Northern California. We have secured 3 contracts with Morrison-managed cafeterias, including LA General Medical Center. Simultaneously, we will reach out to small business advocates at county and federal government agencies to connect with the food service companies that manage their cafeterias. 
Goal 2: Further develop our job-readiness program to successfully place unhoused individuals in full-time or part-time employment in the food service industry. We aim to develop a program with a 65% success rate (employment or higher education enrollment). To increase this rate, we will:
1)Establish strong relationships with participants. We will invite potential participants to our weekly on-site support group to start building relationships a few months before our 12-week job-readiness program begins. 
2)Address barriers before entering our program, including addiction intervention. We now connect individuals with substance abuse treatment centers during intake and invite them to join the training program after treatment. 
3)Direct connection with employers after graduation. We are in the process of building relationships with local food industry employers to connect graduates with employment directly after the program.</t>
  </si>
  <si>
    <t>Suay Sew Shop</t>
  </si>
  <si>
    <t>SUAY is poised to accelerate its digital presence through the support of the CA RISE grant. Our heartfelt vision is to create an online sanctuary where customers feel genuinely connected to our sustainable ethos while indulging in an effortless shopping experience.
With aspiration and resolve, we intend to amplify our digital footprint with a 35% surge in online sales by the third quarter of 2024. At the heart of our strategy lies a trio of initiatives crafted to resonate with our audience.
First, we're refining our eCommerce platform—a digital canvas primed to paint a seamless shopping story for our beloved customers. The enhancements will not only ease their journey but also weave a tapestry of insights through heightened analytics.
Our second step involves curated digital marketing campaigns, echoing the authentic voice of SUAY through personalized emails, meaningful influencer collaborations, and thoughtful social media engagement. We seek to spark conversations and open doors to those yearning to join our movement.
The final stride in our journey harnesses the power of SEO, casting a beacon of visibility for SUAY in the oceans of the web. This effort aims to guide seekers to our shores, where every click nurtures growth and every review shares a story of satisfaction.
Even in these early stages, the windfall of the CA RISE grant is being felt—a promising 15% lift in online traffic heralds the dawn of our goal realization. Enveloped by the hope and support this grant infuses, we envision SUAY not simply as a brand, but as a digital touchstone in the sustainable market space.</t>
  </si>
  <si>
    <t>SUAY is embarking on an ambitious growth strategy focused on embracing the vast, untapped market beyond our physical storefronts—where 80% of our sales are currently realized. To harness this, we are diversifying our approach by enhancing in-person shopping experiences while simultaneously making significant investments in our digital landscape.
We recognize the risk of stretching too thin across multiple channels and the complexities associated with marrying digital innovation with the essence of our in-person interactions. Our response is a comprehensive plan to replicate our in-store experience online through technology integrations. This includes the launch of an intuitive app designed to streamline the bespoke Community Dye Bath service, promising a seamless online transaction—from garment upload to shipment. This innovation embodies our dedication to improving our margins while elevating customer satisfaction and fostering robust growth.
Concurrently, we are relocating to LA’s Arts District, which broadens our outreach across South and West LA regions. This move will increase foot traffic and boost sales. At this new hub, customers will discover an inviting store layout promoting longer visits and larger purchases. We'll enrich the community through engaging events like sewing classes and waste-diverting workshops, vital for sustained customer loyalty.
In extending our production realm, workspace enhancements will empower us with increased capacity and optimized workflows, crucial as we scale up operations. While scaling introduces the risks of diluting quality and overstraining resources, our responsive growth plan is designed with preemptive measures to assuage such concerns.</t>
  </si>
  <si>
    <t>SUAY's endeavors center on pioneering sustainable and innovative garment care through technology that not only streamlines our processes but also fosters community involvement. Our most resolute goal lies in the development of proprietary tech—specifically, an app to revolutionize the way we manage our signature Community Dye Bath™ and garment repair services.
With intense focus, we're crafting an application that's poised to enhance operational workflows and customer communication. This visionary tool is expected to reduce processing times by an impressive 30%, fostering increased participation and communication clarity. The app will serve as a beacon, guiding customers as their cherished textiles journey through the revitalizing processes of dyeing and repair, and illuminating our commitment to job creation and skill enhancement in a tangible way.
Above all, our commitment to expanding job training and employment is unwavering. We are cultivating a robust training program designed to equip our garment worker team with unparalleled expertise needed for our unique services. By doing so, we aspire not only to uplift and amplify the capabilities within SUAY but also to echo these skills across the broader remade apparel industry, paving a path for future growth and endless possibilities.
To date, the tide of progress swells as we fine-tune this technology. With anticipation, we forecast that the fusion of innovation with empathetic community service will be met with increased revenue and, more importantly, enriched lives of individuals we are privileged to train and employ. Looking ahead, we see a horizon where SUAY is synonymous with quality, care, and craftsmanship—a horizon that draws nearer each day through our dedicated efforts.</t>
  </si>
  <si>
    <t>The Able Show</t>
  </si>
  <si>
    <t>Expand an existing business line into new markets and add staff towards key functions</t>
  </si>
  <si>
    <t>In the initial phase of our ESE in 2016, we started with two interns in graphic design and social media marketing to develop best practices. By 2022, we began recruiting new participants and currently serve seventeen participant employees, with twelve being processed. We aim to grow our cast and crew to fifty interns per year. 
Our twenty-six-year working partnership with the regional centers in Los Angeles County provides access to approximately 30k consumers with disabilities at each center and over $1.8 million individuals with disabilities who may be interested in pursuing a career in the entertainment industry.
We intend to recruit participants through various marketing strategies and increase our annual revenue from training support, job placement, and vocational support. In addition, we aim to increase revenue from video production and selling projects to customers.
Our work with DMS and their parent company, Silverbird Group, to develop distribution projects in Africa and America will prove beneficial. Silverbird Group is a diversified multi-media company headquartered in Lagos, Nigeria, with radio, television, real estate, and cinema holdings. Established in 1980, it counts Silverbird Cinemas, the Most Beautiful Girl in Nigeria (MBGN), and Mr. Nigeria pageants amongst its holdings. Its business divisions are Silverbird Properties, Silverbird Film Distribution, Silverbird Communications, Silverbird Cinemas, Silverbird Production, and Dream Magic Studios.
In November 2022, the company signed a $145 Million financing deal with the African Export-Import Bank to construct the Ben Murray-Bruce Studios and Film Academy (BMB Studios and Film Academy) in Eko Atlantic City, in what is reported to be West Africa's largest educational and film studio complex. Since 2020, the group has led a $300 million fund to develop television and film projects for Africa and the diaspora. 
Source: https://en.wikipedia.org/wiki/Silverbird_Group</t>
  </si>
  <si>
    <t>Our highest priorities include:
•	To increase ESE to 50 participant employees by 2025 by collaborating with disability advocacy organizations to raise awareness about our program and the benefits of hiring individuals with disabilities. Success metrics for this goal include tracking the number of participant employees and monitoring their job satisfaction and retention rates. We have made significant progress by increasing ESE participation by 20% in the past year.
•	To increase positive employment outcomes in media and related companies by 10% for individuals with disabilities by 2025. Our execution plan involves working closely with industry leaders to develop inclusive hiring practices and provide training and support for individuals with disabilities and employers. Success metrics for this goal include tracking individuals placed in employment, their job retention rates, and participant and employer feedback. We have seen a 5% increase in positive employment outcomes in the past year, indicating progress.
•	To increase production jobs by 5%. To achieve this, we plan to collaborate with production companies to create more opportunities for individuals with disabilities in various roles, such as production assistants, camera operators, and editors. We will also provide training programs to enhance their skills and ensure they are well-equipped for these roles. Success metrics for this goal include tracking the number of production jobs created. We’ve had a 3% increase in production jobs this year, showing promising progress.
To support our goals, we will implement a strategic marketing program to focus on raising awareness and the benefits of hiring individuals with disabilities, promoting our partnerships with media and related companies, and showcasing the success stories of ESE participants. By effectively communicating our mission and achievements, we aim to attract more participants, employers, and supporters to drive our strategic goals further.</t>
  </si>
  <si>
    <t xml:space="preserve">smaller org </t>
  </si>
  <si>
    <t>The Beacon House Association</t>
  </si>
  <si>
    <t>If selected for a CA RISE grant, The Beacon House would use the grant to both facilitate sustainable growth as well as improve economic mobility. We would accomplish this by two means. First we would invest in the much-needed remodel of our commercial kitchen, which would increase production capacity and need for additional employees; Second we would invest in the growth of our thrift shop enterprise by launching and staffing our third thrift shop.
The Beacon House has almost completed planning for our commercial kitchen remodel and is prepared to break ground April 2024. Current capacity allows for the production of 1000 meals daily. This remodel will at least double this production capacity and improve quality of production overall. Not only will this capacity increase require at least 3 additional team members, the state-of-the-art equipment acquired and installed will also improve the experience of our employees by affording them new potential for growth and training in the culinary industry.
The Beacon House is poised to broaden the scope of our Beacon House Thrift Shop through investment in the launch of our third shop in July 2024. Our plan encompasses a comprehensive allocation of resources towards the acquisition of software and hardware, essential supplies, and the implementation of marketing strategies. A portion of the funds will be earmarked for at least 7 newly required employees and an additional box-truck for pickups and deliveries. This initiative not only aims to enhance the operational efficiency of our Thrift Shop but also significantly contributes to our overarching mission by providing meaningful employment opportunities to our residents, thus facilitating their journey towards sustainable recovery and reintegration into the community.</t>
  </si>
  <si>
    <t>BH Thrift Shop is set to launch its third location in July 2024, building upon the success of our second store and our proven scaling formula. We're strategically researching potential locations, considering factors such as median income and proximity to competitors. To mitigate risks, we're prioritizing experienced personnel for key positions, leveraging grants to supplement funding, and expanding our donation pickup services to ensure a consistent inventory flow. 
BH Culinary is poised to begin a remodel of our commercial kitchen. In addition to much needed repairs, this remodel will increase production capacity with increased storage and state-of-the-art equipment. Priority number one in terms of risk mitigation for BH Culinary is food safety. Our plan is to rigorously vet and train for food safety best practices.</t>
  </si>
  <si>
    <t>Three highest priority goals for 2024 are: 
1. Remodel commercial kitchen- This remodel will increase meal production capacity and business growth. In turn, this will provide the opportunity for additional employment opportunities. Planning is near completion and execution is expected to begin beginning of Q2 2024, pending final plan approval by city.
2. Expand Thrift Shop Enterprise- The goal here is to launch a 3rd Thift Shop location for Beacon House. Currently in planning process and prioritizing securement of funding and operational support.
3. Develop reintegration program- We believe that any treatment services or recovery community support that does not consider reintegration factors is incomplete. Our goal is to meet this need by formalizing and establishing a reintegration program that will consider family reunification, community involvement, career pathways, education, healthy hobbies, and financial literacy. Physical health, mental health, and holistic economic viability is the ideal result for our program participants.</t>
  </si>
  <si>
    <t>Lo Jordan</t>
  </si>
  <si>
    <t>Accelerator</t>
  </si>
  <si>
    <t>Urban Alchemy</t>
  </si>
  <si>
    <t>Urban Alchemy (UA) is actively pursuing an ambitious expansion plan with a focus on responsible growth. Recognizing our staff as central to UA, we are prioritizing improvements to our staff training to achieve several key objectives. First, enhancing training will elevate the staff experience at UA. Second, the focus on training aims to reduce staff turnover, promoting stability and continuity in our workforce. Third, improved training will directly enhance services for our customers. Additionally, we are committed to upskilling staff for career advancement ane economic mobility, cultivating new leadership through the introduction of training resources.
Grant funds will be strategically utilized to achieve specific tasks. UA's primary focus is enhancing the existing training curriculum by refining onboarding and in-service training, facilitated by the establishment of the Urban Alchemy Academy. Furthermore, a specialized leadership training program for existing staff, named the Alchemist Institute, will be developed and implemented. To modernize our training approach, an online learning platform for in-person training and the incorporation of video-based training will be introduced. UA also aims to establish partnerships with local educational institutions, enriching training offerings and fostering mutually beneficial relationships.
Execution of these initiatives involves engaging professionals, including a project director, vocational education consultant, videographer, and IT consultant. Grant funds will also cover existing staff dedicated to the initiative, acquisition of educational content, and startup expenses for the new educational platform. UA is committed to transparent data collection and progress tracking against outlined objectives, ensuring accountability throughout the implementation process.</t>
  </si>
  <si>
    <t>Urban Alchemy (UA) is driven to address neighborhood needs by responsibly expanding our successful model to multiple cities. This growth plan aims to serve more communities and create employment opportunities for individuals with incarceration backgrounds, fostering societal perceptions of them as positive contributors. With a goal of generating at least 800 new jobs in the next 3.5 years, UA plans to increase its total Full-Time Equivalent (FTE) positions to over 2,000. To support this growth, UA is pursuing two major initiatives designed to mitigate scaling risks.
The primary scaling risks are directly linked to how customers pay for UA’s services. Predominantly reliant on cost-reimbursement contracts, UA faces significant cash flow challenges, with accounts receivable often approaching $15 million. In addition, contract limitations on retaining earnings hinder infrastructure development, affecting areas like fundraising capacity and staff training. This business model also makes it difficult to secure unrestricted reserves, growth capital, and infrastructure investments. To tackle this, UA initiated a comprehensive fundraising campaign targeting $30 million over the next 2.5 years.
The second set of risks revolves around maintaining organizational culture and community connections as we continue to grow. UA is strategically transitioning to an affiliate model over the next five years. Collaborating with a social enterprise incubator, we developed a comprehensive plan for implementing this model. UA intends to hire Executive Directors with lived experience to lead affiliates in each market, allowing the main office to focus on quality control, service development, training, brand management, and administrative support. This approach will help ensure UA's consistency across cities while allowing local staff to cultivate deeper community connections and maintain our organizational culture.</t>
  </si>
  <si>
    <t>Urban Alchemy’s (UA) paramount strategic goal is to provide returning citizens with meaningful, full-time, living wage jobs offering benefits and a career path in a supportive environment. The jobs we create aim to enhance the self-sufficiency and well-being of our staff. Our comprehensive execution plan involves creating new jobs and providing evolving training and support to meet staff needs. The key metrics measured and progress as of 2023 include: Number of employees (1,155); Percent of new staff hired who are returning citizens (96%); Percent of employees retaining employment at UA for at least one year (28%); Percent of employees receiving internal promotions (19%); and Average percent increase in self-sufficiency measured by the Arizona Self-Sufficiency Matrix (33%).
UA's secondary strategic goal is to develop a robust organizational infrastructure capable of supporting the complex operations of the organization while preserving and nurturing its unique culture during expansion. Our execution plan encompasses implementing a comprehensive fundraising strategy leading to infrastructure investments and increased cash reserves, improving our communications infrastructure, enhancing training and staff supports, and upgrading our information technology. The metrics measured and progress as of 2023 include: Percent of revenue from donations and grants (1.5%); Average days of cash in the bank (22); Number of monthly visits to the Urban Alchemy website (20,344); Average percent of payroll adjustments required each pay period (4%); Development and implementation of the Alchemist Institute, a new staff training program for emerging leaders (in the planning phase); Upgrade to UA’s data collection for shelter residents using Salesforce (in progress); and Development of a plan to review and update UA’s data collection and IT systems (not started).</t>
  </si>
  <si>
    <t xml:space="preserve">Also a huge org, so although they are not starting new things, maybe they want to be in tracks with more experienced peers? </t>
  </si>
  <si>
    <t>Debbie Chou</t>
  </si>
  <si>
    <t>urban university</t>
  </si>
  <si>
    <t xml:space="preserve">In alignment with our Strategy Session ‘23-26. our ESE will use the CA Rise grant for sustainable growth by 1) securing a combined office/training space that will facilitate the delivery of Single Moms at Work Employment Pathway soft skills and professional development workshops to our ESE participants and single mothers from the larger community, 2) hiring our first ESE Coordinator who will be responsible for managing and scaling our Single Moms at Work Employee Success Program to include program management, team leadership, outcomes management, reporting, program development, CA Rise participation; 3) partially support the ESE Lead position who will lead program participants, share in enterprise operations and CA Rise participation; 4) partial support of the ESE Director position who is responsible for the overall ESE business and program, CA Rise participation.   
</t>
  </si>
  <si>
    <t xml:space="preserve">ufub’s current business growth plan is divided into three areas:  increased earned revenue, increased capacity (staff), and deepen our impact (source uu strat plan 23 - 26).   Regarding revenue increase, our goals are to increase our overall general ESE revenue by 5% yearly and break even,  launch our new Sewing project which will be our first manufactured product ($10k goal), increase enterprise hours, and secure office and training space for fee for service workshops.  Regarding increased capacity/staffing, our goals are to increase the wage and responsibilities of the ESE Lead, hire our first ESE Program coordinator to manage the ESE Program which will free-up our Executive Director to work on larger ESE scale task, and finally, deepen our impact by increasing the number of mothers we serve to 8, create 2 career pathways out of ufub (employers/staffing agencies), increase the number of single mothers that we serve through additional learning opportunities outside of our ufub on-the-job training program ( 15),  and become the best community engagement hub on the block through donor and customer engagement.  Our scaling risks include  a) insufficient cash flow, b) emergency that could occur to our Executive Director who holds most of the institutional knowledge.  Our solutions (as stated in our strategic plan), regarding insufficient cash flow - in reality our monies are often challenged primarily due to cost reimbursement grants that require programming before funding.  Our solution is to focus on strategies to increase our earned revenue and explore funding that is not based on cost reimbursement including the REDF portfolio and more targeted contribution campaigns (fundraising committee).  Regarding an emergency occurring to our Executive Director,  we have started our emergency succession plan which included obtaining key man insurance and creating data files on the drive that includes institutional information and knowledge.  
</t>
  </si>
  <si>
    <t xml:space="preserve">ufub’s current priority strategic goals are contained in our Strategy Session 2023-2026 plan which was created by our Board of Directors and team members with integrated feedback from our participating single mothers (facilitated session and report by Dr. Hiram Santisteban). The plans guiding statements include scaling our enterprise into a resilient, self-sustaining entity by hiring and developing  the right staff, with support by the Board &amp; volunteers, with good risk mgmt so that we can acquire the appropriate resources needed to fulfill our mission, pay our staff, and fulfill our other financial obligations. With that, our specific priority strategic goals are to a) grow our earned revenue; b) increase our ESE capacity and c) deepen our program impact.  Growing our earned revenue starts with our stated goal to increase earned revenue x percent (84k) through the increase of store operating hours (22 additional hours per month by end of FY ‘23), launching the Single Moms Sewing Project (first product business line), with a year one revenue goal of 10k, and relaunching our WorkSmart fee for service workshops with a year one goal of 2K (Q4 ‘24).  Increasing our ESE capacity includes promoting our participant keyholder to an ESE Lead position (Q2 ‘23), hiring an ESE Program Coordinator (Q4 ‘24), writing a plan for store volunteers (Q1 ‘24) and creating a succession plan for our current founder ( Q4 ‘24).  Lastly, deepening our program impact starts with our desire to provide hands-on professional skills training that allows 70% of our graduates to gain employment w/in 6 mos and keep that employment for &gt;90 days, serving 15 additional participants above our current objectives.  
</t>
  </si>
  <si>
    <t>Vision y Compromiso</t>
  </si>
  <si>
    <t>VyC proposes to use ESE funds to support our infrastructure building including (this is not an exhaustive list): 
-expand our ESE business model to adapt to new opportunities (i.e. CalAIM, CHW Benefit) 
-create a pricing strategy that better supports all staff in our ESE and expands and enhances compensation rates
-develop a strategic plan to scale the model broadly in California and nationally 
-develop a financial management and fund development plan to assure long term sustainable growth 
-document employee barriers, develop a needs assessment, and implement tailored employee barrier removal supports to reduce and address the impact of participant barriers</t>
  </si>
  <si>
    <t>VyC’s pathway to employment centers on community interventions where local residents are engaged as trusted community experts.  We see a large market for our services in multiple sectors, not just health. Through the pandemic, requests for our services increased and we grew our promotor staff by 35%.  To accomplish our vision for growth, we need to hire full-time staff dedicated to managing and growing our ESE; and continue our state and national advocacy for full integration of the promotora model. To date, VyC has: 
-Redirected a portion of profits to support a position. 
-Joined state and national committees to advocate for the model.
-Partnered with policy agencies to bring attention to the role of promotoras and the need to fully fund and support the CBOs who hire and support them. 
-Brought more visibility to the work of the promotor through regional trainings, webinars and publications.
VyC understands the importance of long-term sustainability to continue to effectively serve the community.  Our business growth plan for our ESE includes a plan to strengthen our infrastructure and staff capacity, increase our ability to bill Medi-Cal for services provided by promotoras in underserved communities throughout California, share our lessons learned with other CBOs, and support their capacity building efforts as well.</t>
  </si>
  <si>
    <t>Our highest priority strategic goals for our ESE include: 
1.	Build our internal infrastructure and financial management to ensure longterm sustainability, job creation and retention. 
Execution Plan: Conduct time studies to optimize workflow and resource allocation, Implement automation of processes to improve efficiency, Build a billing infrastructure for CalAIM, Conduct pricing assessments to ensure competitiveness, Explore opportunities for passive income generation
Success metrics: # of active jobs created and sustained, Turnover rates, Earned revenue growth
Progress: Taking steps to monitor and evaluate infrastructure improvements and track success metrics to evaluate changes
2.	Develop a plan and internal systems to deliver workforce development, barrier removal supports to employees in our ESE and build in impact evaluation. 
Execution Plan: Hire a specialist to conduct comprehensive assessments of employee needs/barriers, Create a database to track employee progress and support services provided, Engage with partners to address gaps in support, Request feedback from employees to improve services and assess effectiveness
Success metrics: Complete employee support database, # of employees receiving barrier removal support, Metrics on employee progress and outcomes
Progress: Not started
3.	Create a plan that will allow our ESE to continue to expand compensation for employees at a living wage and beyond.
Execution Plan: Develop fundraising strategies to secure additional resources and ensure salary increases, Develop infrastructure for participation in programs like CalAIM, Advocate for policies to support living wage and fair compensation
Success metrics: % increase in employee salaries, Alignment with MIT living wage standards, Sustainability of compensation increases over time, Evaluate impact of compensation increases on employee well-being and retention
Overview of progress: We monitor fundraising efforts and track progress towards financial goals</t>
  </si>
  <si>
    <t>WeHOPE</t>
  </si>
  <si>
    <t>The grant will be used to purchase capex to include a truck and trailer to provide additional services and employ additional people. We will also use the funds to hire two employee engagement case managers to provide on the job training and coaching to employees. The funding will also be used to provide life skills classes and technical training assistance to include drivers training and licensing to aid staff members to obtain their Class A Drivers licenses with a tank endorsement. We will also use the funding to add a staff member to assist with employee retention.</t>
  </si>
  <si>
    <t xml:space="preserve">WeHOPE is currently providing mobile hygiene services in 5 of the 9 bay area counties. WeHOPE intends to continue to grow in the counties in which we serve by continuing to outreach to cities with a minimum of 50 people experiencing unsheltered homelessness who do not have showers and laundry services. Additionally, WeHOPE will expand to the 4 remaining bay area counties in 2025 by responding to RFP’s, RFQ’s and NOFA’s. WeHOPE will build strategic partnerships with city and county officials and participate in Homeless Connect Community Resource Fairs and provide free mobile hygiene services at these events to introduce new communities to its services. Further, WeHOPE will engage with houses of faith in the communities to introduce its services to additional community stakeholders.
As it pertains to shelter services, WeHOPE will continue to apply for NOFA’s for both congregate and non congregate shelter programs when appropriate.
</t>
  </si>
  <si>
    <t xml:space="preserve">Employees who do not have stable housing will move into permanent or supportive housing within 90 days of employment. Second Chance employees are assigned a case manager who works with a Housing Navigator to help move the employee into housing as quickly as possible. Success is measured by actual move-ins to housing and is compared and contrasted with permanent housing versus supportive housing. To date 75% of Second Chance employees remain with the organization for one year. This is aided by the case manager meeting the employee at their worksite and providing employment coaching to help them maintain their job. Success is measured by adding up the total number of months each Second Chance employee works for the organization and dividing that number by the number of second chance employees hired.
Reduction in Recidivism - WeHOPE will continue to reduce recidivism to jail or prison through its Second Chance employee program. The program provides employment,  case management, life skills classes, and recovery classes.
</t>
  </si>
  <si>
    <t>Could benefit from an SGT track since they have less traditional business organization/more nonprofit</t>
  </si>
  <si>
    <t>Track</t>
  </si>
  <si>
    <t># ESEs</t>
  </si>
  <si>
    <t>New to REDF</t>
  </si>
  <si>
    <t>Not New to REDF</t>
  </si>
  <si>
    <t>Row Labels</t>
  </si>
  <si>
    <t>Count of RM</t>
  </si>
  <si>
    <t>EMT Expansion</t>
  </si>
  <si>
    <t>SGT Expansion</t>
  </si>
  <si>
    <t>SGT New Venture</t>
  </si>
  <si>
    <t xml:space="preserve">SGT Expansion </t>
  </si>
  <si>
    <t>(blank)</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</si>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</sst>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6">
    <font>
      <sz val="11"/>
      <color theme="1"/>
      <name val="Calibri"/>
      <family val="2"/>
      <scheme val="minor"/>
    </font>
    <font>
      <b/>
      <sz val="11"/>
      <color theme="0"/>
      <name val="Calibri"/>
      <family val="2"/>
      <scheme val="minor"/>
    </font>
    <font>
      <b/>
      <sz val="11"/>
      <color theme="1"/>
      <name val="Calibri"/>
      <family val="2"/>
      <scheme val="minor"/>
    </font>
    <font>
      <sz val="9"/>
      <color theme="1"/>
      <name val="Segoe UI"/>
      <family val="2"/>
    </font>
    <font>
      <sz val="11"/>
      <color theme="1"/>
      <name val="Calibri"/>
      <family val="2"/>
      <scheme val="minor"/>
    </font>
    <font>
      <sz val="11"/>
      <color rgb="FF000000"/>
      <name val="Calibri"/>
      <family val="2"/>
      <scheme val="minor"/>
    </font>
  </fonts>
  <fills count="6">
    <fill>
      <patternFill patternType="none"/>
    </fill>
    <fill>
      <patternFill patternType="gray125"/>
    </fill>
    <fill>
      <patternFill patternType="solid">
        <fgColor theme="1"/>
        <bgColor indexed="64"/>
      </patternFill>
    </fill>
    <fill>
      <patternFill patternType="solid">
        <fgColor theme="9"/>
        <bgColor indexed="64"/>
      </patternFill>
    </fill>
    <fill>
      <patternFill patternType="solid">
        <fgColor theme="4"/>
        <bgColor indexed="64"/>
      </patternFill>
    </fill>
    <fill>
      <patternFill patternType="solid">
        <fgColor theme="5"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4" fillId="0" borderId="0" applyFont="0" applyFill="0" applyBorder="0" applyAlignment="0" applyProtection="0"/>
  </cellStyleXfs>
  <cellXfs count="19">
    <xf numFmtId="0" fontId="0" fillId="0" borderId="0" xfId="0"/>
    <xf numFmtId="0" fontId="1" fillId="2" borderId="0" xfId="0" applyFont="1" applyFill="1" applyAlignment="1">
      <alignment vertical="top" wrapText="1"/>
    </xf>
    <xf numFmtId="0" fontId="2" fillId="3" borderId="0" xfId="0" applyFont="1" applyFill="1" applyAlignment="1">
      <alignment vertical="top" wrapText="1"/>
    </xf>
    <xf numFmtId="0" fontId="0" fillId="0" borderId="0" xfId="0" applyAlignment="1">
      <alignment vertical="top" wrapText="1"/>
    </xf>
    <xf numFmtId="0" fontId="1" fillId="4" borderId="0" xfId="0" applyFont="1" applyFill="1" applyAlignment="1">
      <alignment vertical="top" wrapText="1"/>
    </xf>
    <xf numFmtId="3" fontId="0" fillId="0" borderId="0" xfId="0" applyNumberFormat="1" applyAlignment="1">
      <alignment vertical="top" wrapText="1"/>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Alignment="1">
      <alignment vertical="top"/>
    </xf>
    <xf numFmtId="0" fontId="3" fillId="0" borderId="0" xfId="0" applyFont="1" applyAlignment="1">
      <alignment vertical="top"/>
    </xf>
    <xf numFmtId="0" fontId="2" fillId="0" borderId="0" xfId="0" applyFont="1"/>
    <xf numFmtId="0" fontId="0" fillId="5" borderId="0" xfId="0" applyFill="1" applyAlignment="1">
      <alignment vertical="top" wrapText="1"/>
    </xf>
    <xf numFmtId="164" fontId="1" fillId="2" borderId="0" xfId="1" applyNumberFormat="1" applyFont="1" applyFill="1" applyAlignment="1">
      <alignment vertical="top" wrapText="1"/>
    </xf>
    <xf numFmtId="164" fontId="0" fillId="0" borderId="0" xfId="1" applyNumberFormat="1" applyFont="1" applyAlignment="1">
      <alignment vertical="top"/>
    </xf>
    <xf numFmtId="164" fontId="0" fillId="0" borderId="0" xfId="1" applyNumberFormat="1" applyFont="1" applyAlignment="1">
      <alignment vertical="top" wrapText="1"/>
    </xf>
    <xf numFmtId="0" fontId="5" fillId="0" borderId="1" xfId="0" applyFont="1" applyBorder="1" applyAlignment="1">
      <alignment vertical="top" wrapText="1"/>
    </xf>
    <xf numFmtId="0" fontId="5" fillId="0" borderId="0" xfId="0" applyFont="1" applyAlignment="1">
      <alignment vertical="top" wrapText="1"/>
    </xf>
    <xf numFmtId="0" fontId="0" fillId="0" borderId="1" xfId="0" applyBorder="1" applyAlignment="1">
      <alignment vertical="top" wrapText="1"/>
    </xf>
  </cellXfs>
  <cellStyles count="2">
    <cellStyle name="Currency" xfId="1" builtinId="4"/>
    <cellStyle name="Normal" xfId="0" builtinId="0"/>
  </cellStyles>
  <dxfs count="2">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Katie Orovecz" id="{BB19E5DB-B03C-47DF-A971-3ED785DA6765}" userId="S::korovecz@redf.org::9ded849e-7a23-4dc7-b99c-446026c407ca"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amie Stark" refreshedDate="45385.524036574076" createdVersion="8" refreshedVersion="8" minRefreshableVersion="3" recordCount="61" xr:uid="{E529842B-52EE-4D46-A490-DF3360252E2C}">
  <cacheSource type="worksheet">
    <worksheetSource ref="A1:O1048576" sheet="Subtracks"/>
  </cacheSource>
  <cacheFields count="14">
    <cacheField name="ESE Name" numFmtId="0">
      <sharedItems containsBlank="1"/>
    </cacheField>
    <cacheField name="ESE Track Selection (SGT, EMT, Both)" numFmtId="0">
      <sharedItems containsBlank="1"/>
    </cacheField>
    <cacheField name="2022 Earned Revenue ($)" numFmtId="0">
      <sharedItems containsString="0" containsBlank="1" containsNumber="1" containsInteger="1" minValue="6688" maxValue="92558213"/>
    </cacheField>
    <cacheField name="Grant Usage" numFmtId="0">
      <sharedItems containsBlank="1" longText="1"/>
    </cacheField>
    <cacheField name="Criteria 1 Q8 response" numFmtId="0">
      <sharedItems containsBlank="1" longText="1"/>
    </cacheField>
    <cacheField name="Criteria 3 Q2 response" numFmtId="0">
      <sharedItems containsBlank="1" longText="1"/>
    </cacheField>
    <cacheField name="Earned Revenue below 500k" numFmtId="0">
      <sharedItems containsBlank="1"/>
    </cacheField>
    <cacheField name="Grant involves" numFmtId="0">
      <sharedItems containsBlank="1"/>
    </cacheField>
    <cacheField name="Does Q8 involve?" numFmtId="0">
      <sharedItems containsBlank="1"/>
    </cacheField>
    <cacheField name="Does Q2 involve?" numFmtId="0">
      <sharedItems containsBlank="1"/>
    </cacheField>
    <cacheField name="Recommend Subtrack" numFmtId="0">
      <sharedItems containsBlank="1" count="8">
        <s v="SGT Optimize"/>
        <s v="SGT New Venture"/>
        <s v="SGT Expansion"/>
        <s v="EMT Optimize"/>
        <s v="EMT Expansion"/>
        <s v="EMT Scale"/>
        <s v="SGT Expansion "/>
        <m/>
      </sharedItems>
    </cacheField>
    <cacheField name="Second Subtrack" numFmtId="0">
      <sharedItems containsBlank="1"/>
    </cacheField>
    <cacheField name="Notes" numFmtId="0">
      <sharedItems containsBlank="1"/>
    </cacheField>
    <cacheField name="RM" numFmtId="0">
      <sharedItems containsBlank="1" count="3">
        <s v="Jamie"/>
        <s v="Will"/>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1">
  <r>
    <s v="1951 Coffee"/>
    <s v="Sustainable Growth"/>
    <n v="511122"/>
    <s v="Add staff toward key functions: Hire a Community Engagement Manager to lead marketing, fundraising, and communications. _x000a__x000a_Expand an existing business line into a new market: Replatform our online store and subscription spread out retail coffee sales nationally. _x000a__x000a_Invest in program related infrastructure/Invest in measurement, tracking, and evaluations systems:  Work with professional team to develop our Saleforce CRM to amalgamate all donor, customer, partner, and participant data into once place where it can be used to inform all program, business, partnership, and fundraising decisions."/>
    <s v="Our current growth plan involves 3 stages. First we are working on growing our roasted coffee sales by replatforming and growing our online store and coffee subscription program which will generate more income and at least 1 additional position in our current cafe.  This will also include growing our coffee wholesale business by reaching out to local cafes and securing new wholesale accounts.   Secondly, we are looking to open a new cafe and training location for 1951 Coffee outside of the Bay Area in 2025. This will allow us to create more jobs in California and extend our training program to a new populations of refugees. Finally, we plan to replicate this model of expansion to other cities in California and around the US where significant refugee populations exists in 2026 and beyond.  We will need to build a solid marketing program, capital fund raising process, and have solid organizational and industry partnerships upfront or we run the risk of stretching our current team too thin and losing the quality and effectiveness of our business and refugee support model.   We plan to take the first step in addressing this by hiring a Community Engagement Manager in 2023.  This person will help us develop and implement a community outreach program that raises capital support and establishes needed partnerships.   This person will then become a 4th part of our management team who will work with our board of directors to build a model for replication and a strategy for implementation."/>
    <s v="Our highest strategic goal for 2024 and early 2025 is to maximize the funding capability of our first cafe location and online store.   This will be actualized with 3 key actions.  In Q4 2023, we hired a Cafe Program Manager.  This is a dedicated person to oversee the Cafe Program and maximize its support for participants and grow earned revenue. _x000a_Secondly, we plan in Q1 of 2024 to replatform our online store.  This will move our online sales of coffee and merchandise as well as our subscription program to a more customer friendly format so that we can then grow exponentially.  As it stands today our current online store (and specially the subscription function) could not support a significant increase in customers.  The third tactic will be to hire a Community Engagement Manager in Q1 of 2024 to increase community awareness and marketing to boost both earned and contributed revenue.   This person will grow our individual donor pool to provide the ESE with more financial flexibility as we plan for replication in late 2025. They will also grow our network of partner supports within the coffee industry and with in the refugee resettlement sector to aid in the expansion to an additional site in 2025. Our goals are to grow the Cafe Program revenue by 10%, boost the online store by $10k annually, and grow our individual donor contributions from $30k annually to $60k annually while solidifying our ties with state and national companies and organizations that can assist us in growing within the state of California and beyond."/>
    <s v="No"/>
    <s v="Support for existing business, program "/>
    <s v="support for existing business"/>
    <s v="Support for existing program, business expansion/existing business "/>
    <x v="0"/>
    <s v="SGT Expansion"/>
    <m/>
    <x v="0"/>
  </r>
  <r>
    <s v="All About You Answering Services &amp; More"/>
    <s v="Sustainable Growth"/>
    <n v="95554"/>
    <s v="CLL will use the funds for dedicated staff to oversee and expand our participant training in support of our stated vision and goals. We would like to provide further training opportunities and program staff will allow us to build our training capacity. Presently, the staff member who conducts training in our call center engages in case management training and data entry for LA: RISE, thus diminishing their ability to provide superior training to more participant-employees._x000a_Funds will also be used to build program-related infrastructure in the equipment area that will help us revamp our call center and upgrade our computer equipment and communications systems._x000a_These funds will help us to better coordinate services and training by providing a more professional experience for our participants. _x000a__x000a_"/>
    <s v="We intend to build out and scale up our community outreach and case management services so that we can continue our very successful program model of training participants in not only customer service but in social services so that they may transition to regular employment with various social service provider partners. _x000a__x000a_Scaling risks include determining how to monetize and sell the services, including increasing grant applications. We also have to evaluate and plan how to increase the social service trainings for participants through the hired projects while not overwhelming current staff. We plan to address that by hiring an additional fundraiser, workforce director, and - if funded through this project - additional staff to support our current LA:RISE project."/>
    <s v="Goal 1: Scale up our current ESE model by increasing our capacity to train participant-employees on-site, by enhancing our infrastructure with a dedicated staff member. We would like to provide further training opportunities and dedicated training program staff will allow us to build our training capacity. The execution plan includes building upon our current training program to ensure more individuals can acquire employment in the areas in which we specialize, and specifically to procure funding for a dedicated staff member to oversee our in-house training program whose time is not also committed case management training and data entry. To date, we have received a 3-year grant that allowed us to hire a Workforce Director to better coordinate our in-house employment programs as well as develop additional linkages to substance abuse disorder (SUD) training and placement. We expect to provide in-house curriculum and linkages to outside training to further our social service placements. Success metrics include obtainment of funds to hire a dedicated training staff member, increasing the number of participant-employees who are trained in customer service through our call center and improving the participant training process. _x000a__x000a_Goal 2: Pursue and procure additional contracts to train employee participants to conduct community outreach and education services. As projects contracted for have ended except for one, we are currently looking for additional opportunities to be able to provide participant-employees with opportunities in these areas. The execution plan includes networking, searching, and applying for relevant contracts, and then implementing them. To date, we have identified one potential contract and intend to pursue it and are searching for others. Success metrics include identification and obtainment of community outreach and education contracts._x000a__x000a_"/>
    <s v="Yes"/>
    <s v=" support for exisiting program, support for existing business"/>
    <s v="support for existing business"/>
    <s v="support for exisiting program, support for existing business"/>
    <x v="0"/>
    <s v="EMT Optimize"/>
    <m/>
    <x v="1"/>
  </r>
  <r>
    <s v="All Hours Adult Care, SPC"/>
    <s v="Both"/>
    <n v="1021647"/>
    <s v="Add staff towards key business development and job retention functions for capacity building and training programs to expand our deaf and hard of hearing outreach; invest in data infrastructure design; invest in program-related case management system; invest in operational or foundational data infrastructure system to enhance our CRM software and workflow automation tools."/>
    <s v="The agency's comprehensive growth plan encompasses the establishment of four new regional offices to extend our impact within marginal and rural populations, along with an initiative to upgrade and expand our software technology for quicker online access and navigation. In parallel, we recognize the crucial importance of reaching the Deaf and Hard of Hearing community and acknowledge the need to conduct targeted searches and hire capable staff dedicated to supporting this specific growth facet. This strategic move ensures that our team is well-equipped to effectively engage with and serve the unique needs of the Deaf and Hard of Hearing community, thereby enhancing accessibility and inclusion. Acknowledging the potential scaling risks, the management team is committed to ensuring the efficiency of the intake process through staff training, providing comprehensive support for the software upgrade and expansion, and facilitating an accelerated onboarding process with phased training. Workflow standardization will be achieved through thorough audits, while completion time improvement will involve collaborative efforts with staff, incorporating continuous improvement cycles into our operational strategies. As part of our commitment to excellence, supporting staff workflows will be prioritized to maintain the high quality of service provision."/>
    <s v="Growth and Strategic Planning via Systems Enhancement:_x000a_Our goal is to strategically enhance software and website technology to streamline internal processes, directly benefiting clients and applicants to create a more inclusive and user-friendly experience, optimizing accessibility features to provide valuable information._x000a_Economic Mobility: _x000a_Advancing employment via promotions, job placement, retention, upskilling, Using data to enhance program design._x000a_Our recent certification in 2023 to provide care coordination and case management across all 15 counties of California, increases our exposure capacity to case manage clients from hearing and non-hearing demographics in rural and underserved communities. Since 2022, we've employed three deaf staff members, rehiring a single, deaf mother previously experiencing homelessness and a justice-involved case._x000a_ Our offices experienced an increase from 298 clients in 2022 to 450 in December 2023,  deepening our impact and presence in the marginal and rural populations of Central California. The strategic goals align with our mission to outreach and support a broader demographic of employable job seekers from marginalized populations._x000a_"/>
    <s v="No"/>
    <s v="support for exisiting program, support for existing business"/>
    <s v="support for existing business"/>
    <s v="support for exisiting program, support for existing business"/>
    <x v="0"/>
    <s v="EMT Optimize"/>
    <m/>
    <x v="1"/>
  </r>
  <r>
    <s v="AlliedUP"/>
    <s v="Sustainable Growth"/>
    <n v="3803290"/>
    <s v="AlliedUP will use the grant to add staff for key functions of business development, job placement and retention services.  AlliedUP has invested in infrastructure, outsourced services and right-sized staff in 2023 .  All of these actions were necessitated due to first right sizing our op-ex as well as market conditions created with the cessation of pandemic funding to healthcare providers.  As staffing shortages continue to increase, the demand and acceptance of new grads will increase.  To position AlliedUP to be capture market share, AlliedUP needs a more robust team for client engagement and to provide services to our participants."/>
    <s v="AlliedUP's growth will come form the expansion of our services from traditional staffing services to include our Career Coaching Services and our Accelerator Program.  These offerings are unique in healthcare staffing and address the biggest challenges that healthcare facilities are facing:  1) Lack of talent.  Adding coaching and mentorship programs allows employers to hire new grads with an assurance that there is a team and program to overcome the &quot;needs experience&quot; gap.  New grads are well versed in the hard skills of their chosen pathway.  The &quot;needs experience&quot; challenge as expressed by clients relates to soft skills training, ie, communication skills, difficult conversations, work/life balance, etc, all areas that are addressed in AlliedUP's offerings.   2). Attrition.  Clients face upwards of 40% attrition for allied healthcare workers in their first year on the job at their facility. Our Accelerator Program is tailored to individual clients and includes acclimating new hires to their particular working style and culture, to their particular performance management style, etc._x000a__x000a_Our goals for 2024 are: Minimum 170 grads/month engaged with CCG; increase grad placement by 100%​; increase our contract placements by 100%;  5 Accelerator Program clients​/40 Accelerator participants​; 9 mos of projected cash; Culture of Wellness​._x000a__x000a_ Our scaling risks are related to headcount and funding.  We are a small team with big goals.  Every team member is working at maximum capacity.  In order to scale we will need to augment our teams.  We are addressing these challenges through our fund-raising efforts.  To supplement our staff we are working with our marketing partner for targeted client engagement using geo-fencing and other techniques to support our client development efforts. Our staff our building pipelines of contract talent for a ready supply of talent so we are ready when demand exceeds talent capacity."/>
    <s v="  AlliedUP's Strategic Goals for 2024 include: _x000a_1.  Provide Career Coaching Services to 2000 new graduates.  The key metrics: # outreach, #Intake /Coaching sessions; number of interviews, # placements _x000a_2. Four Clients with an Accelerator Program launched with 40 participants deployed.  Key metrics:  # sales engagements, # contracts signed, # participants screened, # participants start, # complete, # hired and average length of assignment _x000a_3.  Increase Healthcare Worker Community by 100% - # of HCW in the union, # HCW on assignment monthly, # successful assignment completions"/>
    <s v="No"/>
    <s v="Support for existing program and business expansion"/>
    <s v="business expansion/support for existing business"/>
    <s v="business expansion, support for exisiting program"/>
    <x v="1"/>
    <s v="EMT Scaling"/>
    <m/>
    <x v="1"/>
  </r>
  <r>
    <s v="Antelope Valley Partners for Health"/>
    <s v="Economic Mobility"/>
    <n v="150000"/>
    <s v="AVPH will utilize the funds to increase key staff, increase trainees, build out certifications for program, increase infrastructure support for the social enterprise."/>
    <s v="AVPH aims to increase senior and congregate meal contracts through outreaching to new entities, as well as promote the catering business and services in the community. This will aide in new contracts and business to ensure an increase in revenue - which in turn leads to additional trainee and employee base."/>
    <s v="AVPH aims to support the onsite Cafe &amp; Catering social enterprise - to increase opportunities within this department and increase staff/trainees."/>
    <s v="Yes"/>
    <s v="Support for existing business, support for existing program"/>
    <s v="support for existing business"/>
    <s v="Support for existing program, support for existing business"/>
    <x v="0"/>
    <s v="EMT Optimize"/>
    <m/>
    <x v="1"/>
  </r>
  <r>
    <s v="Berkeley Music Group (dba) The UC Theatre"/>
    <s v="Both"/>
    <n v="5389520"/>
    <s v="We are seeking the CA RISE Grant to catalyze transformative initiatives within our organization, propelling us towards sustained growth and impact. The requested $125,000 will be strategically allocated across various critical areas to ensure comprehensive development. A significant portion will be dedicated to expanding the Concert Career Pathways program, diversifying our offerings and addressing those with economic mobility challenges. Simultaneously, we aim to retain our competitive edge for The UC Theatre’s competitive edge in an extremely competitive market. A portion of the funds will be allocated to augmenting key staff positions, focusing on critical functions such as business development for program expansion, job placement, and programing. This investment in human capital aims to bolster our capacity to effectively drive our mission to create a more equitable and diverse music industry forward. Additionally, we recognize the importance of robust operational and foundational systems, thus committing funds to enhance data infrastructure and program-related infrastructure will help to provide a more immersive program offering. A key priority is the expansion of our upskilling-related program, contributing to workforce development and fostering economic empowerment. Finally, we are committed to transparency and accountability, and therefore, a significant portion of the grant will be channeled into building out measurement, tracking, and evaluation systems. This comprehensive strategy ensures that the CA RISE Grant not only catalyzes immediate growth but also fortifies our organization's foundation for sustainable success and societal impact."/>
    <s v="Our business growth plan involves staying competitive with artist offers to get them in our venue and steadily grow the number of shows and attendees on a yearly basis without compromising the diversity and vibrancy of our music programming. Additionally, the 10-year vision is to be fully operated by individuals who have completed our Concert Career Pathways (CCP) program, with an expansion of the CCP framework beyond the Bay Area through collaborations with independent venues around the country. _x000a__x000a_In order to address scaling risks it is necessary to build capacity in several areas. To address economic fluctuations, flexibility in the business model, continuous monitoring of industry trends, and adaptive strategies in response to economic changes are essential. Building financial reserves will help weather unforeseen challenges. _x000a__x000a_This involves reinforcing diversity initiatives, ensuring a representative pool of CCP graduates, providing ongoing professional development, and fostering a supportive work environment for enhanced employee retention. Collaborations with our diverse Board of Directors, Educational Advisory Committee, Youth Advisory Board, and staff guide our priorities to promote from within, and create a leadership pipeline reflecting the diversity of the Bay Area. Our partnerships with youth organizations, including Berkeley Youth Alternatives, RYSE, Youth Uprising, and others, enhance recruitment, support, and program improvement. Additionally, in order to expand our CCP program on a national level, we will work in collaboration with other independent music venues, many of which are associated with National Independent Venue Association (NIVA)._x000a__x000a_In 2023, we sold 74,000 tickets, a 5.4%  increase from 2022 - however that does not reflect the true success of our diverse programming - for the per show net gain increase in 2023 by 41.5%, another word the average net per show in 2023 increased by 41.5% ."/>
    <s v="Concert Career Pathways (CCP) aims to achieve the following strategic goals:_x000a__x000a_1.Build capacity to aid expansion of CCP programs (CCP-X &amp; CCP-REP):_x000a__x000a_Execution Plan: Establish a dedicated CCP-REP program manager and staff to expand the program nationally._x000a_Success Metrics: Graduate cohort of 25 participants with at least 80% of cohort finding employment within 3-6 months of program completion by 2025._x000a_Progress: Pilot runs have been completed, and plans are underway for further expansion over the next decade to increase access and geographic reach._x000a__x000a_2.Increase the percentage of female participants:_x000a_Execution Plan: Increase outreach efforts and tailor programming to support and empower female participants by partnering with organizations such as Indigo Oak or Women’s Audio Mission. _x000a_Success Metrics: Increase the percentage of female participants to at least 60% by 2025._x000a_Progress: Current cohorts already consist of 52% female participants, with ongoing efforts to further increase representation._x000a__x000a_3.Become fully run by CCP graduates:_x000a_Execution Plan: Transition to a model where CCP graduates take on mentorship roles, fostering a self-sustaining ecosystem._x000a_Success Metrics: Reduction in hierarchical barriers, increased mentorship opportunities, and sustainable program operation. _x000a_Progress: Approximately 30% to 35% of The UC Theatre staff are CCP program graduates. Graduates are increasingly involved in mentorship roles, creating an empowering learning environment with scalable pathways to career launch._x000a__x000a_These goals align with our vision of a more sustainable, equitable, and inclusive music industry, addressing barriers to employment, lack of diversity, and the need for safe learning spaces within the concert promotion industry."/>
    <s v="No"/>
    <s v="Program expansion, business expansion, support for exisiting program, support for existing business"/>
    <s v="business expansion"/>
    <s v="business expansion, program expansion"/>
    <x v="2"/>
    <s v="EMT Expansion"/>
    <s v="What are the barriers to employment they are addressing? "/>
    <x v="1"/>
  </r>
  <r>
    <s v="Center for Employment Opportunities"/>
    <s v="Economic Mobility"/>
    <n v="38128029"/>
    <s v="CEO will utilize this grant to fund our evidence-based program model which consists of five activities designed to facilitate the successful reentry of individuals recently released from incarceration into the labor market. These activities are: 1) Workforce Readiness Training; 2) Transitional Employment with daily pay and on-the-job learning; 3) Job Coaching to identify skills, needs, and goals and to address barriers; 4), Job Development services leading to long-term unsubsidized job placement, and; 5), A year of employment retention support to help folks keep their jobs or advance their careers. Through this comprehensive model, CEO provides a roadmap for participants to achieve the overarching goal of establishing and maintaining a long-term attachment to the formal workforce while ensuring their sustained freedom. _x000a__x000a_One major way we advance economic mobility with our program model is through advanced training pathways like the Emerging Leaders Program (ELP). ELP, which launched in September of 2021, is CEO’s registered apprenticeship program where participants engage in on-the-job learning and receive related technical instruction to pursue careers at CEO and/or other similar organizations. CEO currently has approval from the federal Department of Labor to operate an apprenticeship in the Drivers Manager Occupation (ONET Code 53-1043.00), which prepares individuals to supervise participants engaging with CEO’s transitional work crews or supervise other, similar work crews. CEO is also approved to operate an apprenticeship in the Workforce Development Specialist Occupation (ONET Code 13-1151.0), where apprentices learn to deliver vocational services such as leading job-readiness courses, running focus groups, and conducting case management."/>
    <s v="CEO has experienced purposeful and focused scaling over the last 10 years in California, growing from a single site in Oakland to 9 sites across the state and the capacity to serve more than 3,000 individuals yearly. CEO’s ESE growth plan involves a strategic process of evaluating feasibility and crafting a comprehensive strategy for pursuing avenues of expansion and new industry verticals, each with the potential to amplify its social impact. The plan includes elements like the vision for growth over the next 3-5 years, market/industry analysis, growth assumptions and rationale, business development strategies and tactics to achieve growth, resources needed, and potential challenges and risks._x000a__x000a_Our growth has been driven primarily through a statewide partnership with Caltrans via a number of intermediaries, the largest of which is Butte County Office of Education (BCOE). Nearly ¾ of our Caltrans crews are funded through the litter abatement program in the state budget and has been a durable investment over the past decade; however, ¼ of our Caltrans crews are funded through the Clean California initiative which was a one-time 3-year appropriation that is due to expire in FY25. CEO is advocating with other ESEs to sustain the Clean California investment in the state budget; should this advocacy not be successful in FY25, CEO will collaborate with BCOE and Caltrans to find new ways to sustain those crews through other Caltrans resources._x000a__x000a_Should this Caltrans investment face challenges, CEO’s social enterprise can diversify with other public and private sector partners throughout the state. CEO has partnerships with local public works, housing authorities and other municipal agencies throughout the state that while not as profitable as our Caltrans crews, could provide excellent alternative social enterprise partnerships. CEO can also pursue more licenses that will open the door for new opportunities to bid on more public sector landscaping work."/>
    <s v="Access &amp; Mobility: CEO expands advanced training opportunities for economic mobility through leadership development, work experience, and credential attainment. Priorities include facilitating needs-based payments for financial stability, refining recruitment strategies, centralizing participant support, and enhancing employer engagement. Success metrics for the current fiscal year (July 1, 2023 - June 30, 2024) include achieving 68 Commercial Driver's License (CDL) enrollments, and 36 Emerging Leaders Program (ELP) enrollments across our California sites, with progress tracked through 35 CDL enrollments, and 29 ELP enrollments achieved across our nine sites._x000a__x000a_Public Investment to Reduce Recidivism: CEO is committed to addressing recidivism by sustaining its program through the safeguarding of existing federal, state, and local funding while actively pursuing new and relevant opportunities., notably through the California Workforce Development Board's (CWDB) HIRE program. This initiative, a result of strategic advocacy, allocates $50 million to non-profits providing reentry employment services statewide. CEO ensures up to 30% of funding is earmarked for need-based payments, supporting sustainable reentry employment efforts. With this program, CEO aims to serve 750-1,000 individuals and impact thousands statewide, emphasizing effective network-based approaches to reach local community-based providers._x000a__x000a_Expansion of Program Delivery Capacity: CEO empowers justice-impacted individuals to integrate into the labor market seamlessly. Strategies involve enhancing operational capabilities, refining the CRM platform (Salesforce), and optimizing data management. Objectives for the current fiscal year include enrolling 2,604 participants, facilitating 1,342 job placements, and achieving retention rates. Current progress includes enrolling 1,438 participants and facilitating 726 job placements, with 180-day and 365-day retention rates of 49.3% and 47.4% respectively._x000a_"/>
    <s v="No"/>
    <s v="Support for existing business, support for existing program"/>
    <s v="support for existing business"/>
    <s v="support for exisiting program, support for existing business"/>
    <x v="3"/>
    <s v="SGT Expansion"/>
    <s v="Big org"/>
    <x v="0"/>
  </r>
  <r>
    <s v="Chrysalis"/>
    <s v="Economic Mobility"/>
    <n v="34972742"/>
    <s v="Upskilling_x000a__x000a_Chrysalis will invest in upskilling for transitional workers in Orange County by expanding funding for client training and scholarships. During the CA RISE program year, an estimated 161 OC transitional workers will move from Chrysalis Enterprises to permanent employment, education, or training. To support these transitions, Chrysalis will expand training and educational opportunities aligned with our transitional jobs to provide upward mobility for participants. We will partner with local training providers in high growth industries to meet client training needs. We will expand staff capacity and our fund to pay for training tuition and fees._x000a__x000a_Business Development_x000a__x000a_We will expand our Staffing business line in Orange County and increase transitional job opportunities in janitorial, housekeeping, hospitality, and food service for our clients. We now have one Staffing customer in Orange County, and will expand our Business Development and Staffing teams to create new Staffing partnerships. Our new Business Development Manager will also build employer partnerships for our Direct Hire program in Orange County, to increase permanent positions.  _x000a__x000a_Digitization_x000a__x000a_This grant will help Chrysalis invest in two digitization projects. (1) A digital attendance tracking system will replace paper sign-in sheets used for our job readiness workshops and client visits. When the new system is launched, clients will scan their Chrysalis card to sign in each time they visit Chrysalis. Client Services will no longer utilize staff time to transfer sign-in information into Salesforce, and our Data team will be able to analyze attendance and engagement patterns in real time. (2) Timekeeping infrastructure for transitional staff will be maintained in ADP. Currently, one business line keeps staff time in Salesforce, while the others use paper timecards. A centralized, digitized system will improve data security and drive increased efficiency in data analytics and reporting._x000a_"/>
    <s v="During the past five years, Chrysalis has expanded from its base in Los Angeles County into Orange County and has begun to offer services in the Inland Empire (San Bernardino and Riverside counties). Expansion began with contracts in these locations to provide transitional employment services to specific populations, primarily re-entry clients. Our current comprehensive, organization-wide 5-Year Strategic Plan calls for us to fully expand in the IE and secure an additional new location by 2028. _x000a__x000a_Throughout its 40-year history, Chrysalis has been cautious and strategic when expanding and scaling. We carefully evaluate each opportunity and prepare forecasts based on extensive research before presenting plans to our Board of Directors. Since our Los Angeles enterprises are ongoing and experienced, we plan to mitigate any risks that may occur by moving cautiously into new communities and investing in human capital. One risk we have identified is financial sustainability; a federal grant covers most of our costs in the IE, such as client services, that our CE contracts do not. Continued sustainability rests on our ability to secure additional funding, via business contracts and government grants. However, we are highly successful at securing these forms of support to supplement our business revenues, as evidenced by the continued viability of our other locations.  _x000a__x000a_We are now expanding our business development and community engagement team to identify additional customers whose needs match the interests and skills of the people enrolled in our program. Their priorities will be to expand relationships with the business, government, and nonprofit community in each area. These relationships are valuable as (1) sources of referrals for new participants in our program; (2) services that can be offered to our participants; and (3) potential customers for CE services. _x000a_"/>
    <s v="In 2023, Chrysalis board and staff completed a 5-year Strategic Plan for the period of 2024 through 2028.  Among the ESE’s highest priority strategy goals are:_x000a__x000a_Developing Career Paths Toward Higher Quality Jobs_x000a__x000a_By 2028, 35% more clients than 2023 will be hired in outside jobs; and from 2024 through 2028, maintain annual average hourly wages of at least 12% above minimum wage for clients securing outside jobs.  To achieve this goal, Chrysalis plans to adopt career assessments as key tools to support client career and goal planning. In addition, we will identify trainings that build awareness of and provide upward mobility to industries of interest, including those related to Chrysalis Enterprise transitional job types. We have started compiling information on free and low-cost trainings workers can access._x000a__x000a_Enhancing ESE Worker Timekeeping and Scheduling Systems_x000a__x000a_By the end of 2024, we aim to track employee hours worked across all Chrysalis Enterprise lines of business in an electronic timekeeping system.  In recent years, we have made investments in Salesforce and in 2023 moved to ADP for permanent staff timekeeping.  For efficiency and compliance reasons, we now plan to shift timekeeping for temporary staff for all four business lines to ADP. In addition, we plan to evaluate our existing scheduling tool and invest in an improved tool across all business lines that will allow integration with ADP. We have started discussing timekeeping tactics with peer organizations. _x000a__x000a_Investing in Retention Supports_x000a__x000a_By 2028, clients securing outside employment will achieve 6-month retention at a rate of 75%.  As part of our focus on this goal, we plan to make additional investments in our referral system for partners – facilitating warm handoffs, when possible, and increasing financial resources for housing, childcare, and other needs to increase job retention. In part due to the pandemic, we have seen this outcome drop below 70% in recent years.  _x000a_"/>
    <s v="No"/>
    <s v="Support for existing program, support for existing business"/>
    <s v="support for existing business"/>
    <s v="support for exisiting program, support for existing business"/>
    <x v="3"/>
    <s v="SGT Optimize"/>
    <s v="Big org"/>
    <x v="0"/>
  </r>
  <r>
    <s v="Conservation Corps North Bay"/>
    <s v="Sustainable Growth"/>
    <n v="7267513"/>
    <s v="CCNB is relocating our Sonoma County facility from Cotati to Santa Rosa in 2024 to provide education, certifications, and job training to more young adults and expand our community services. If selected, Conservation Corps North Bay would use a CA RISE grant for:_x000a_•_x0009_Renovations of this new facility: transforming an existing warehouse space into a fully functional facility for our comprehensive program. Because this property is nearly twice the size of our current site in Sonoma County, it positions us to grow as the services we provide continue to be in demand. Relocating to Santa Rosa will allow CCNB to increase economic mobility for more corpsmembers via a central location in the county’s largest city. We anticipate increases in numbers served beyond our current 220 per year, as we expand the reach of our field crews and recycling services into northern Sonoma County._x000a_•_x0009_Expanding current business lines and launching new services:_x000a_•_x0009_The central location of our facility will enable our Natural Resources crews to broaden their service area into northern Sonoma County and connect us to new fee-for-service partners._x000a_•_x0009_We will be launching a recycling drop-off center at the new facility to provide Sonoma County residents with a convenient and centralized location to dispose of hard-to-recycle items. Materials such as electronic waste, mattresses, carpet, and tires will be collected at the lowest rates in the area, meaning that corpsmembers will have new job training experiences while also recycling more than ever before._x000a_•_x0009_Recent changes to our staffing structure will enable us to take advantage of new state and federal funding sources that can be leveraged to secure more work experience projects for program participants. Technical assistance to add grant writing capacity may be necessary as more opportunities arise._x000a_•_x0009_Building out a partnership-focused module in Salesforce to scale customer acquisition and retention strategies and training staff on the new CRM process._x000a_"/>
    <s v="Both Natural Resources and Zero Waste business lines continue to focus on strengthening their capacity to deliver on our stated value drivers: the ability to partner well, providing the highest level of customer service, and leveraging our unique access to funding sources. These capabilities have driven CCNB’s business growth in the past five years and we expect that they will continue to do so. _x000a_Our Zero Waste department will continue its expansion through the development of new services. We will launch a recycling drop-off center at our new site in Santa Rosa to provide Sonoma County residents with a convenient and centralized location to dispose of hard-to-recycle items. The larger facility means that we’ll now be able to collect materials such as electronic waste, mattresses, carpet, and tires all at one location while continuing to offer the lowest rates in the area. The primary risk associated with this plan is the increased cost of the new facility; however, CCNB’s finance team and Board of Directors have thoroughly reviewed this risk and deemed it a safe move as we anticipate an increase in earned income from this location. _x000a_We plan to grow our Natural Resources business line not by offering new services, but by investing in our ability to scale the services we already provide and to serve more participants from our new centrally located facility. In the past year we’ve adjusted CCNB’s staffing structure, enabling the Director of Natural Resources to have more capacity to focus on collaborating with partners to develop large-scale fee-for-service projects and grant applications. With ample state and federal funding available for climate resilience and green workforce development, the main risk for this plan is staff turnover and understaffing that would prevent the Director from focusing their attention on fund development. To address this, senior leadership are focusing attention toward staff retention."/>
    <s v="1. Improve corpsmember and staff experience to execute mission and values_x000a_Better integrate the three program areas (field work, career pathways, and education)_x000a_•_x0009_Review/refine staff training content_x000a_•_x0009_Continue refining scope of Career Pathways department and how it supports field work and education _x000a_•_x0009_Build collective staff understanding of each department’s role, CCNB is as an organization, and what the scope of our activities includes_x000a__x000a_Balance staff workloads, better implement procedures, and better understand staff needs_x000a_•_x0009_Continue administering annual staff survey and responding to feedback _x000a_•_x0009_Manage staff PTO balances to ensure staff are taking personal breaks for their own well-being_x000a_•_x0009_Review/refine current staff performance and goal setting process _x000a__x000a_Set annual goals for furthering Diversity, Equity, and Inclusion (DEI) improvement strategy_x000a_•_x0009_Support staff-led JEDI committee in becoming the internal leaders of our DEI improvement strategy _x000a_•_x0009_Continue providing annual youth development trainings with a DEI focus _x000a__x000a_2. Maintain financial stability, create reserves, and increase contributed income to be positioned for growth_x000a_Normalize budgets and financials_x000a_•_x0009_Implement FY24-25 Development Plan _x000a_•_x0009_Ensure all contracts cover administrative costs _x000a_•_x0009_Stay within 5% of organizational expense plan and departments within their original budgets_x000a_Increase funding for administrative and support departments_x000a_3. Leverage strengths in helping young adults, the environment, and the community to expand into new geographic areas, project partners, sectors, and fundraising partners._x000a_Move into Santa Rosa location_x000a_•_x0009_Develop and implement communications strategy _x000a_•_x0009_Solicit contributed income for building renovations _x000a_•_x0009_Prepare Zero Waste public recycling collection center _x000a__x000a_Continue implementing other CCNB expansion and business growth activities_x000a_•_x0009_Continue with program expansion of Career Accelerators (FIRE Foundry, Ecological Workforce) _x000a_•_x0009_Implement partnership management system _x000a_"/>
    <s v="No"/>
    <s v="Support for existing business, support for existing program"/>
    <s v="support for existing business"/>
    <s v="Support for existing business, support for existing program"/>
    <x v="3"/>
    <s v="SGT Optimize"/>
    <s v="Big org"/>
    <x v="0"/>
  </r>
  <r>
    <s v="Conservation Corps of Long Beach"/>
    <s v="Economic Mobility"/>
    <n v="11238143"/>
    <s v="If selected for a CA RISE grant, funding will be used to, 1) invest in operational systems, 2) build-out organizational areas including training and certification, and 3) increase participant development services / invest in program-related infrastructure including case management, career placement, and transition services."/>
    <s v="Given our recent significant growth over the last few years, we are looking to stabilize our growth to a manageable 10% - 15% per year for the next two to three years in order to make sure that our programmatic efforts are keeping pace with our business growth.  The scaling risk we bear is that we have to make sure to continue to grow in ways that support the full cost of operating, including our programmatic costs.  In order to ensure this, we plan to be more selective with our growth over the next few years, making sure that where and how we grow allows us to continue to deliver a high-quality program for our participants."/>
    <s v="Our highest priority strategic goals are:_x000a__x000a_1) Growing our participant support staff team and resources to keep pace with our growth in the number of participants served. We plan to achieve this by having a career specialist and social worker/case manager on staff, as well as adding a food pantry and increasing our ability to fund educational and vocational supply scholarships. We have been able to secure partial funding for these positions, but we will know we've succeeded when we have been able to fully fund these positions._x000a__x000a_2) Making sure our administrative infrastructure are leveling up to ensure robust data management that yields insights into how to better serve participants. We plan to bring on a robust data system that fully captures programmatic data across participant demographics, needs, barriers, goals and job outcomes, as well as progress on training achievements, certifications, and project completion.  We have been able to identify the system we would like to bring onboard to accomplish all this, but we will know we've succeeded when the system is capturing participant data and we are able to use the data to make programmatic improvements._x000a__x000a__x000a_3) Building out a leadership development and promotion structure for participants to model job progression and up-skilling. We plan to establish three primary green career pathways where participants will receive training and be able to develop their skills.  As they do so, they will receive promotions (title and pay) within the program and have the opportunity to themselves lead projects and even train other, newer participants.  We will know we have succeeded when they are getting promoted and when they are attaining jobs in their chosen green career pathways post-ESE.  We'll know we've succeeded at a high level when those participants are getting promoted at their post-ESE jobs, having been recognized for their leadership capacity._x000a_"/>
    <s v="No"/>
    <s v="Support for existing business, support for existing program"/>
    <s v="support for existing business"/>
    <s v="Support for existing business, program expansion"/>
    <x v="3"/>
    <s v="SGT Optimize"/>
    <s v="Big org "/>
    <x v="0"/>
  </r>
  <r>
    <s v="Cornerstone Coffee Co., Light-WEAR, and Ladybug Boutique &amp; Thrift"/>
    <s v="Both"/>
    <n v="270151"/>
    <s v="1. Develop a robust marketing strategy to expand our customer base_x000a_2. Provide more advanced business training to key ESE staff_x000a_3. Invest in data infrastructure for tracking and evaluation to prepare for business growth_x000a_4. Add business development staff to focus on ESE growth"/>
    <s v="Light House is seeking to scale our ESEs so we can employ more women facing barriers to employment. Scaling the ESEs will require investing in our infrastructure a developed marketing strategy, and investing in our ESE’s leadership through targeted training. Light House, as a three-time recipient (2014, 2015, and 2021) of the Fresno Pacific University Center for Community Transformation’s Spark Tank Social Enterprise award, has experience leveraging training and resources to improve our business models. _x000a_The biggest potential risk of scaling that we perceive is cash flow issues. Cornerstone Coffee Company is self-sustaining in its operations (see attached Profit &amp; Loss statement in the documents section), but Ladybug Thrift is currently operating in the red and requires Light House to subsidize the business with donations. _x000a_Our solution to mitigate this risk, however, is to use financial partnership from CA Rise to support key infrastructure developments. We do not plan to use CA Rise funds to cover overhead costs, which could leave our ESEs in a vulnerable position after the CA Rise grant period ends, but rather to invest directly in development that will increase business revenue."/>
    <s v="1. Increase market share in our geographical area by bringing new customers to our businesses and increasing the percent of repeat customers by 15% by 2026. Both Cornerstone Coffee and Ladybug Boutique have the physical space and staff capacity to serve more customers per day than they are currently serving. To reach this goal, we plan to execute the following steps: 1) Conduct a local market study to identify ideal local geographic locations for our business types. We will use this study to determine if Cornerstone Coffee and/or Ladybug Boutique could benefit from moving to a different facility. 2) Develop a comprehensive marketing plan to identify, reach, and retain new customers. 3) Develop new products and/or presentations to attract and retain new customers to each business. _x000a_2. Increase Revenue for Cornerstone Coffee by at least 20% and attain financial self-sufficiency for Ladybug Boutique and Light-Wear Clothing by 2026. Cornerstone Coffee is financially self-sustaining, meaning that earned revenue from product sales covers all operating costs. Ladybug Boutique, however, is not financially self-sustaining and Light House must currently supplement the business’ earned revenue with funding from donors. Light-Wear Clothing typically breaks even each year (Light-Wear does not have its own physical space but utilizes Light House Recovery Program’s office space; therefore, Light-Wear has minimal overhead costs)."/>
    <s v="No"/>
    <s v="Support for existing business"/>
    <s v="support for existing business"/>
    <s v="support for exisiting program, support for existing business"/>
    <x v="0"/>
    <s v="SGT Expansion"/>
    <m/>
    <x v="0"/>
  </r>
  <r>
    <s v="Covenant Coffee"/>
    <s v="Both"/>
    <n v="281865"/>
    <s v="The grant will be used to achieve the three goals stated in the application. With consulting assistance, Covenant will use the funds in the most advantageous manner to execute the goals. If this means we focus on advertising nationally to build the brand, that will be the focus, which will yield increased revenue and employment. We can possibly do all three and will leverage the grant dollars for a capital campaign to fund the other projects. _x000a__x000a_All goals fit into one another, and the CA RISE grant will kick-start the process. We plan on designing a culinary curriculum and hiring an executive Chef for training and food and beverage operational advances. We will use best practices in training, job placement, and sustainability. We anticipate increased wage potential with increased revenue as new jobs are created in administration, packaging, food services, kitchen, marketing, sales, and delivery._x000a__x000a_To grow the ESE, Covenant will use funds as indicated above with specific goals to:_x000a_Launch a new business line = Catering services_x000a_Expand an existing business line into a new market = Coffee Subscription nationally_x000a_Launch a new product or service = Catering_x000a_Add staff towards key functions (e.g., business development) = Hire an Executive Chef and Food and Beverage Director_x000a_Invest in necessary capex = Purchase a mobile food trailer_x000a_Build-out a (pre)apprenticeship, credentialing, or upskilling-related program = Develop a Culinary skills and food and beverage basics program_x000a_Add staff towards key functions (e.g., job placement, retention services) = The Food and Beverage Director_x000a_Increase the type or range of employee supports = Offer counseling as needed with licensed professionals_x000a_Invest in program-related infrastructure (e.g., case management system) = Develop or expand the tracking system_x000a_Invest in measurement, tracking, and evaluation systems = See above"/>
    <s v="The growth plan is to execute the goals in the application with a focus on increased revenue through subscriptions and, thus, increased employment. We do not foresee scaling risks but possible scaling issues. With our focus on foster youth employment, we may run into staffing shortages. We hope to decrease this by paying a higher wage due to increased revenue. Additionally, we have begun a partnership with a special needs group and have hired one individual. We may expand this staffing. The other scaling issue is the size of our roaster for coffee production. If we hit metrics, we will have the funds to buy a larger capacity roaster. The current capacity is 777 lbs a day, and at 21 days of roasting, it would yield 16,317 lbs or 21,756 bags of coffee at $14 or $304,584.00 per month. This could be achieved by obtaining 10000 customers nationally. We would expand the operational footprint at the building we own and move other functions to another space."/>
    <s v="1) Increase online subscription coffee. The plan is to market coffee to potential customers who enjoy specialty coffee and desire to support the mentoring and employment of foster youth. Metrics will be increased sales, mailing, job creation, and revenue. We are growing slowly but need help with marketing._x000a__x000a_2) Increase catering and outside sales of food and beverages. We need a mobile kitchen to accomplish the goal. The execution involves the purchase of a food trailer and truck, marketing services, hosting events, and delivering food to schools and businesses. Metrics include increased catering sales, increased employment numbers, and more events for marketing and recognition. Progress includes hiring a Food and Beverage Director, upgrading the existing menu, and growing outside sales._x000a__x000a_3) Finding another location with a full kitchen for a Supper Club. Execution is finding an existing restaurant to lease, staffing, setting a menu, and entertainment. Metrics are increased revenue, job creation, employment, and awareness of foster youth issues across all goals. Progress includes location research, strategic planning, and the formation of partnerships for execution._x000a__x000a_Every goal is an opportunity to share the mission and the issues foster youth face and to recruit volunteers and donors for the cause."/>
    <s v="Yes"/>
    <s v="Support for existing business, program "/>
    <s v="support for existing business"/>
    <s v="Support for existing program, business expansion/existing business "/>
    <x v="0"/>
    <s v="SGT Expansion"/>
    <s v="Unclear if they need expansion walk through or not "/>
    <x v="1"/>
  </r>
  <r>
    <s v="Downtown Streets Team"/>
    <s v="Economic Mobility"/>
    <n v="2981341"/>
    <s v="STE would use the grant to support two 6-month transitional employment activities across six counties of Northern/Central California: (1) our Back-2-Work program in Sacramento, Modesto, Santa Cruz, Sonoma, and Alameda Counties; and (2) our START maintenance technician staffing agency in Santa Clara County. _x000a__x000a_The primary target populations include Long-term-unemployed and justice-involved individuals. Additionally, individuals who are experiencing homelessness or at high risk of homelessness are important cross-cutting factors. All participants are no- to low-income. We anticipate securing a total of approximately 684 participants in these programs (though the number could be higher). _x000a__x000a_The transitional employment opportunities associated with the Back-2-Work program focus on highway maintenance/roadside construction. STE’s existing employment partners including the Butte County Office of Education (BCOE) and the California Department of Transportation (Caltrans). Required training is the OSHA 10-hour course for roadside construction. It is administered by STE itself, which greatly facilitates a process that many clients find challenging due to the extreme nature of the barriers they face._x000a__x000a_The transitional employment opportunities associated with the START program focus on general property maintenance technician work (this could include janitorial work, minor electrical and plumbing, debris removal, flooring, drywall and painting, HVAC, and other minor repairs associated with unit turnover). Participants will be required to complete an 11-week training and certification program provided by JobTrain. START will initially launch as a pilot program with a limited scope during the first 6 months, at which point it will be evaluated for expansion. Much of its success will depend on STE’s ability to market the program to its main client base, which includes permanent supportive housing and property maintenance companies. _x000a_"/>
    <s v="STE’s aim is to carefully manage our growth in order to measurably increase both business revenue and social impact year over year. As an ESE, we understand that these are not mutually exclusive endeavors but rather a synergistic process. We conduct feasibility studies and pilot programs prior to scaling and only enter into opportunities that can achieve profitability in the first year._x000a__x000a_A major goal of STE is to diversify both our customer base and the type of transitional employment opportunities available to our Team Members. The START program is a major effort to do this by broadening our customer base to include permanent supportive housing and property maintenance companies and offering jobs in the maintenance technician sector (which will occur while continuing to strengthen and expand our reach within the highway maintenance/construction industry). We project our annual revenue to grow by approximately 70% over the coming year alone, which would dramatically increase the amount of unrestricted, general operating funds available to STE/DST. Currently, spending restrictions associated with contracts/grants make it challenging to access the kind of discretionary funding required to be flexible and responsive to our customers. We also anticipate moving into other industries (e.g., we are currently exploring the viticulture sector), but this is in the exploratory stages and would follow our primary strategic goals associated with current target sectors/industries. _x000a__x000a_Business expansion also means growing our social impact by increasing the number of Team Members who participate in our programs, particularly those who are recruited from DST’s initial Pre-Employment Program, a staged process that results in greater success with respect to transitional employment. We anticipate employing an additional 350 people over the next year._x000a_"/>
    <s v="STE’s highest priority strategic goals over the next five years are summarized below. They are divided into several broad organizational areas/categories. _x000a__x000a_PRIMARY EXPANSION/GROWTH. These were previously outlined for both business revenue and social impact (please see Section 10 under Question 8). Generally, these include: _x000a_•_x0009_expanding both customer base and type of transitional employment opportunities available in order to _x000a_        increase our annual revenue by approximately 70% over next fiscal year._x000a_•_x0009_Increase the number of Team Members in our programs by employing an additional 350 people over the _x000a_        next fiscal year._x000a__x000a_MARKETING AND DEVELOPMENT. To increase the amount of funding received from donations and grants/corporate giving by at least 4% each year. _x000a__x000a_GEOGRAPHIC REACH AND INTEGRATION BETWEEN STE AND DST. To establish transitional employment opportunities in each county where DST currently operates (approximately 20 counties), thus creating closer and more localized integration between DST and STE. _x000a__x000a_INFRASTRUCTURE/CAPITAL ASSETS. A priority here is for STE to own (rather than lease) all company vehicles, which would save the organization over $100,000 per year. _x000a__x000a_INNOVATION AND CREATIVITY. One of our long term visions is to become a center of excellence and innovation for other ESE’s across the country (particularly those targeting the homeless sector in their respective states/communities). Towards that end, we would like to develop a best practices learning program for other ESE’s committed to advancing their own missions via thought leadership, peer-to-peer learning and storytelling.  _x000a_"/>
    <s v="No"/>
    <s v="Support for existing business, support for existing program"/>
    <s v="support for existing business"/>
    <s v="Support for existing business, support for existing program"/>
    <x v="0"/>
    <s v="EMT Optimize"/>
    <s v="Big org "/>
    <x v="1"/>
  </r>
  <r>
    <s v="Dreams for Change"/>
    <s v="Both"/>
    <n v="47624"/>
    <s v="If selected, the grant will be used to launch the new business line and training pathway.  The grant will directly support hired staffing and/or consultant who can help formalize the initial pilot, and develop the formal business model for revenue generation.  The grant funds would be used to develop and implement formal program review and metrics to test and measure the quality of training and provide data for new customer acquisition.  Grant funds could support initial training materials for OJT and initial formal training cohort associated cost to have first crew ready to be employed in outside agency shelters."/>
    <s v="The last quarter of 2023, the organization has been piloting a new training and employment path.  Through this pilot, DFC has trained and transitioned over 20 individuals into permanent peer support and shelter support employment positions.  The local governments homeless solutions departments are planning to open an additional 1,500-2,000 shelter opportunities within the next two years.  DFC projects the amount of workforce needed to support these 24-hour operations will be in excess of 1,000 trauma informed trained employees serving in peer support and shelter service operations.  As DFC opened shelter type facilities this past year, DFC discovered the lack of workforce available to operate these sites.  _x000a__x000a_DFC’s grow plan is to capitalize on the increase in shelter programs through both additional meal service opportunities, and the full development of a staffing agency to meet the upcoming demand for an expanded workforce within the shelter system.    _x000a__x000a_One of our biggest risk is the general unknown with such a new concept and service line for the organization.  The current iteration is an initial pilot and as such we have limited data on what components of the training and support make an individual successful in these roles.  We do not know if these individuals would be successful in similar positions within other organizations.  As such, the project will continue to pilot and test markets for viability. The pilot will work to formalize more of the training component that supports the OJT and align with measurable metrics to measure the value of the additional specialized training.  _x000a__x000a_Other risks include local governmental authorities shift in priorities of funding and support for shelter expansion.  The team will look to minimize the impacts and of changes within the expanding target market while looking at potential staffing needs with existing shelter facilities.  _x000a_"/>
    <s v="The ESE highest strategic goal is to formalize and launch the new training and service line for an employment agency that can provide peer support advocate and shelter site operations support.  The team has been gathering information and learnings from initial pilot on what full successful training program would entail.  Initial learnings include the process of enrollment and outreach, types of specialized classroom training and client supports, and OJT evaluation and feedback.  _x000a_To execute the plan, the team needs to develop a clear training plan that supports skill development in both the classroom and OJT.  The training plan needs to include measurable metrics to evaluate the effectiveness of the training in supporting successful employment in this field.  The team needs to continue to research and develop the best business model for revenue generation.  Business models to explore include temp employment to hire, direct contracts or a combination.  The business model development will explore customer acquisition with the opening of new shelter programs and staffing needs within these programs and facilities.  The ESE will need to expand the staffing infrastructure to support additional individuals with barriers within the new training path.  _x000a_The ESE has had some initial success within the pilot in the organization’s new shelter program.  The program hired 25 individuals from the training program into shelter support roles, with six individuals being promoted into peer support advocate roles.  The program is looking to hire an additional 10 individuals completing the training program.  _x000a__x000a_The second goal is to continue to expand the Dreams Cuisine shelter meals service program to more shelter programs.  The ESE is currently building strategic relationships with the shelter network to align with providers of shelter services, and has been successful in securing one outside contract for shelter meal service.  _x000a_"/>
    <s v="Yes"/>
    <s v="Business expansion, program expansion"/>
    <s v="business expansion"/>
    <s v="business expansion, program expansion"/>
    <x v="4"/>
    <s v="SGT Expansion"/>
    <s v="Could fit in optimize tracks, sort of at a halfway point between the two "/>
    <x v="0"/>
  </r>
  <r>
    <s v="Farming Hope"/>
    <s v="Both"/>
    <n v="781312"/>
    <s v="We would use the grant to invest in programmatic key functions, like hiring for a new role of Program Director.  We would use the funds to deepen the impact of our Apprenticeship, investing in alumni supports. We also would use the funds to invest in our meals contract outreach, potentially adding staff capacity for our General Manager who is in charge of contract outreach."/>
    <s v="Currently, we have 10 meals contracts, with one large contract that anchors our ability to operate 7 days a week. We would describe ourselves as in a growth phase, where this one large contract is a boom but also a risk. Our goal is to expand partnerships so that we are not overly reliant on any one meal contract for revenue.  This means continuing our outreach and stewarding current relationships to grow existing meal contracts. Many of our partners are supportive housing organizations with multiple sites, and we just recently were asked to add an additional site to an existing contract, so this is definitely an area for growth. Besides over reliance on one contract, other risks include the need to balance staffing and COGS to optimize production, while also maintaining our high standard for quality training opportunities for our Apprentices. _x000a__x000a_Our venue rental business growth plan has really just begun with the position of Events and Program Manager only 7 months filled. There is quite a lot of growth potential here. Our first step was hosting a venue open house and compiling our list of events professionals. Next is the follow-up and expansion of our google and meta advertising. We are also working on a plan for outreach to share our offerings with the many large scale conferences that happen here in San Francisco. The risks of our venue growth are balancing revenue and profit with staff bandwidth and Apprentice training. Multiple events back to back can lead to burnout and we want to ensure that we are taking that into consideration and we grow. Additionally, events is an industry that gets hit by economic uncertainty and that is out of our control. _x000a_"/>
    <s v="_x000a_Farming Hope’s three highest priority strategic goals currently can be described in impact, outcomes, and sustainability. _x000a_Impact: Increase in number of Apprentices trained. There is a clear need for our program and we are a trusted organization among the community of case workers, probation officers, and other service providers in our referral network. We are solidly on track to our goal of increasing Apprentices trained annually, with our 2024 goal at 35, and 2025 goal at 40, all while maintaining our high graduation rate of 85%. _x000a__x000a_Outcomes: Increased full-time employment after graduation. As we have grown to accommodate more Apprentice cohorts per year, and more Apprentices per cohort, we see a clear need for more specialized support in job searching and employment partnerships. Of the 85% graduating, our goal is to see 80% of those graduates employed within 90 days._x000a__x000a_Sustainability: Farming Hope has grown tremendously in both earned and contributed revenue, and in program size over the last few years. Our goal is to maintain that growth by ensuring we have diverse revenue streams both earned and contributed. _x000a_"/>
    <s v="No"/>
    <s v="Support for existing business, support for existing program"/>
    <s v="support for existing business"/>
    <s v="Support for existing program, business"/>
    <x v="3"/>
    <s v="SGT Optimize"/>
    <m/>
    <x v="0"/>
  </r>
  <r>
    <s v="Fresno Area Community Enterprises"/>
    <s v="Economic Mobility"/>
    <n v="76904"/>
    <s v="FACE will use support from CA Rise to help expand our ESE’s capacity in the following ways: _x000a_1._x0009_Invest in Rock Pile’s business growth strategy by investing in employees: A) Hire a Social Enterprise Coordinator to oversee our employee support. B) Hire a part-time care, resource, and trauma specialist to assist the Executive Director in providing wrap-around services to better care for our employees and alumni who continue to face barriers to success. C) Increase employee starting wages and provide incremental wage increases to employees._x000a_2._x0009_Provide business training to key ESE staff members: we plan to invest in our staff’s capacity by participating in CA Rise’s technical training program. _x000a_3._x0009_Implement an improved data tracking system: we plan to invest in a data system to better track and engage with alumni who have moved into full-time work positions or are pursuing further education in a trade, technical, or traditional school setting."/>
    <s v="Firstly, FACE has identified a pressing need for fuel reduction services, conservation efforts, and fire mitigation in our area, and see these services as substantial avenues for potential growth and development. Over the past five years, our local communities have faced severe challenges due to devastating wildfires._x000a_As we contemplate scaling up our operations to encompass the foothill and mountain areas adjacent to Fresno, we acknowledge the inherent risks associated with such endeavors. Potential dangers include injury risks arising from working in treacherous landscapes and the logistical challenges of commuting between the foothills and base operations. To mitigate these risks, we are committed to prioritizing safety procedures, conducting mandatory training meetings, and entrusting the operation of our vehicles to experienced managers._x000a_Secondly, we aim to further enhance our capabilities by hiring a dedicated Social Enterprise Coordinator. This individual will play a pivotal role in training our existing employees within Rock Pile. Simultaneously, they will actively contribute to expanding our client base and undertaking new projects, which will create additional employment opportunities for individuals within our training cohort._x000a_The Social Enterprise Coordinator will collaborate closely with FACE’s Executive Director and Rock Pile’s Supervisor to assess, strategize, and implement initiatives that enhance the quality and reach of our services. This coordinated effort aims to not only improve our current operations but also to pave the way for sustainable expansion in response to the growing demand for our services in the communities we serve."/>
    <s v="1. Improve employment quality for employees by raising wages and providing additional supportive services: Rock Pile’s highest priority has always been to hire and equip those with barriers to employment and see them advance in the workplace and succeed in every aspect of life. We actively engage our current employees and workforce cohort members, encouraging them to proactively establish financial, life, and career goals. _x000a_To achieve this strategic goal, we facilitate service projects and intergenerational road trips, fostering team bonding and cultivating healthy relationships among our workforce. Ensuring long-term sustainability is paramount, and we achieve this through regular bi-monthly workforce training gatherings, covering essential skills and knowledge. Our comprehensive approach targets outcomes such as maintaining stable family lives, avoiding involvement with the criminal justice system, establishing savings accounts, and sustaining gainful employment._x000a_Strategically, we support these goals by offering matching funds for savings accounts, providing a financial wellness class, connecting individuals with experienced professionals, and introducing training opportunities for career advancement. A crucial element of our success lies in connecting our employees with caring mentors, acting as an alternative family, particularly for those who are fatherless. _x000a_To date, 39 individuals have successfully transitioned to full-time work, five new businesses have been launched, and over 27 formerly incarcerated individuals have avoided returning to prison. This achievement not only transforms lives but also contributes significantly to cost savings for the state of California in housing and correctional expenditures, exemplifying our commitment to sustainable impact."/>
    <s v="Yes"/>
    <s v="Support for existing business, program "/>
    <s v="support for existing business"/>
    <s v="Support for existing business, program "/>
    <x v="3"/>
    <s v="EMT Expansion"/>
    <m/>
    <x v="0"/>
  </r>
  <r>
    <s v="Goodwill Central Coast"/>
    <s v="Economic Mobility"/>
    <n v="39645907"/>
    <s v="Goodwill has noted a lack of availability of effective, trauma-informed employment services for justice-involved individuals due to significant shifts in state/federal funding post-COVID. Prior to COVID, Goodwill ran a successful program model in one of our counties and has since been unable to secure sufficient funding to continue these efforts. Goodwill also recognizes that post-pandemic, the justice-involved population are facing different/increased barriers and would readily welcome REDF’s guidance and support to enhance the foundational model. The proposed program, called Pathways to Employment, is a client-centered and client-driven program designed through evidence-based adult learner theory and cognitive behavioral interventions. Pathways to Employment helps justice-involved individuals gain the skills, resources, aptitude, and confidence needed to: secure immediate employment, obtain industry-recognized credentials, and advance their careers. The program includes five main components: job readiness workshops, on-the-job training through subsidized work at Goodwill, regular job placement, retention services, and access to the Opportunity Platform. Goodwill would like to implement an enhanced version of this program in Monterey County, which is also where Soledad State Prison is located. Our intentions would be to receive active referrals of released inmates from parole/probation, as well as community partners who support release services. The end goal would be for participants to have increased self-sufficiency and have removed enough barriers to successfully retain gainful employment with continued support through retention."/>
    <s v="Goodwill Central Coast reviews territory for potentially adding stores and donation sites in _x0009_underserved areas. Planning focuses on expanding our donation streams, quality sorting, using _x0009_our infrastructure for continued reuse, repurpose, recycle and salvage. Our territory in square miles is large, over 7900 square miles (about the area of New Jersey), however our population base is slightly under 1,000,000 people (about the population of Delaware). These factors are a constant consideration as we review expansion of retail and donation sites. We incorporate the use of Goodwill Industry International and Goodsite analytics for review of current shopping trends and donations within our territory. Our Mission Services division continues to grow through procuring grant funding for additional program offerings throughout our territories."/>
    <s v="One high-priority strategic goal began in 2023 with the internal expansion of a public-facing Mission Services program called the Opportunity Platform (OP), which would provide more of a focus on supporting all Goodwill employees, not just external program participants and the community at large. OP transitioned from a funded program to a department. This holistic program provides a broad range of assistance to help people achieve their goals and remove barriers in many life domains including employment, education, housing, debt management, and access to financial services through Light Touch services or Member services. Members receive a Resource Specialist who acts as a personal coach and learns about Member’s personal needs and goals, then helps develop a roadmap to meet these with monthly goals/steps. The goal could take years or months, depending on where the person starts and where they want to go. S/he checks in with them monthly to make sure they are hitting their monthly goals for long-term stability. Goodwill invests $215K per year to support OP’s staffing and expansion needs. The strategic change here was to expand our capacity and make connections to this program a part of all new employee onboarding. We have fully built-out the program with Resource Specialists in all three of the counties in our territory and have served 3,027 individuals in 2023, as opposed to 289 in 2022. These figures include the community, program participants, and employees. This strategic goal has layered components to be implemented through 2026 to continue its impact and expansion."/>
    <s v="No"/>
    <s v="Support for existing business, support for existing program"/>
    <s v="support for existing business"/>
    <s v="Support for existing business, support for existing program"/>
    <x v="0"/>
    <s v="EMT Expansion"/>
    <s v="Big org "/>
    <x v="1"/>
  </r>
  <r>
    <s v="Goodwill Industries of San Francisco, San Mateo, &amp; Marin Counties"/>
    <s v="Economic Mobility"/>
    <n v="64331838"/>
    <s v="One of the main strategic initiatives of Goodwill is to create pre-apprenticeship pathways to growth industries with sustainable wages both at Goodwill and at other organizations. _x000a__x000a_In 2023, Goodwill secured state funding for Project DRIVE, a pre-apprenticeship program geared to prepare participants for enrollment in a State-approved apprenticeship in Transportation, Distribution, and Logistics (TDL). Project DRIVE participants complete a two-week pre-apprenticeship that starts with job readiness training and then shifts to essential TDL-related vocational skills, including certifications in First Aid, CPR, OSHA 10, and Forklift Safety. Participants that complete the first phase of the program are then steered to enroll in training pathways, such as Northern California Teamsters Apprenticeship Training program, all which culminate in a Class A CDL as an on-ramp to well-paying TDL-related jobs via the Teamsters and Western States Trucking Association’s job network.  _x000a__x000a_Project DRIVE targets 80 individuals: 55 justice-involved and 25 veterans. The goal is 100% enrollment in certified training, with 80% completing industry recognized credentials. We anticipate 60 to 70% of participants will secure TDL-related jobs within four quarters post-exit.  _x000a__x000a_State funding for the pilot phase of Drive extends to 2025, and Goodwill seeks additional support to permanently establish the program. REDF CA RISE funds will underwrite the continued professional development and retention of staff and assist in outreach efforts for new program participants. We currently use contracted specialists to facilitate certified trainings and our goal is to internalize these skills through the upskilling of our staff to deliver the core of Project DRIVE’s vocational curriculum. _x000a__x000a_Overall, bridge funding from CA RISE will enable Goodwill to transition Project Drive from its current pilot phase to a fully developed initiative."/>
    <s v="Our business growth plan centers on the principle that increased listings drive sales, and higher-quality products result in greater returns per sale. We are committed to training our team to identify superior products, simultaneously leveraging innovation in both human resources and technology to enhance productivity and optimize returns on donations. In recent years, the integration of processing machines has expedited product identification without job displacement, offering opportunities for new 21st-century job skills to be learned. _x000a__x000a_Looking ahead, we aim to explore partnerships with external companies to directly supply products to our eCommerce Department. However, potential risks include insufficient or subpar donations, coupled with constraints on production capacity, both from our team and processing machines. To mitigate these risks, we have plans in place to enhance our listing capabilities for the next 1-2 years. Moreover, we are actively implementing strategies to maintain and increase donations. _x000a__x000a_While we are confident in our plans, these factors pose key scaling risks. Continuous monitoring, adaptability, and ongoing innovation will be essential to navigate these challenges and ensure sustained growth."/>
    <s v="Goal 1: Ensure Merger Stability – A key focus is on stabilizing the December 2021 merger between San Francisco Goodwill (service area: San Francisco, San Mateo, and Marin counties) and Goodwill of Greater East Bay (service area: Contra Costa, Solano, and Alameda counties) to become Goodwill of the San Francisco Bay, whose service area includes the six counties above. The objective is to establish uniformity across retail, e-commerce, and aftermarket operations concerning product quality, customer service standards, and operational processes. Success will be measured through key indicators such as the average selling price, product quantity, customer engagement scores, and production output. Positive progress is evident across all these facets, signaling alignment of our merged organization in all functional areas. The execution plan emphasizes continuous refinement of operational processes and elevating quality standards. This strategic focus aims to ensure success through operational efficiency, collaborative synergy, and preserving/enhancing organizational culture following the merger, benefiting both internal teams and external stakeholders. _x000a__x000a_Goal 2: Drive Revenue Growth – A primary objective is to maximize revenue through a multifaceted approach. By capitalizing on the expansion of our retail presence post-merger, we aim to boost revenue streams significantly. This involves introducing new product lines, optimizing product flows, enhancing floor density, and refining sales processes. Notably, our topline revenue has surged from $50.5 million in FY2020 to $64.7 million in FY2022, marking a substantial 28% growth. The execution plan focuses on expanding new goods, managing product flows meticulously, and refining sales processes continuously. Success metrics include monitoring revenue figures, with the current trajectory showcasing promising results. To sustain revenue growth, all departments will need to collaborate closely to meet ambitious revenue targets."/>
    <s v="No"/>
    <s v="Program expansion"/>
    <s v="support for existing business"/>
    <s v="program expansion, business expansion"/>
    <x v="0"/>
    <s v="EMT Expansion"/>
    <s v="Big org, any track would work for them"/>
    <x v="1"/>
  </r>
  <r>
    <s v="Goodwill Sacramento Valley &amp; Northern Nevada"/>
    <s v="Economic Mobility"/>
    <n v="92558213"/>
    <s v="Our Good U program is a training module that prepares individuals for high-demand industries including Retail Customer Service, Custodial/Janitorial, and Administrative Office Technician roles. It is based on a &quot;train-to-hire&quot; model which shifts from a supply-side model to a demand-driven model. The Good U model uses real-time job openings to inform labor market needs and match trainees to job openings available now. Not only does demand-driven work provide a solution to immediate needs, but it also cascades job openings from middle-skills to entry-level positions to create multiple opportunities for a diverse range of individuals._x000a__x000a_We aim to broaden our Good U program's reach and extend our services to underserved communities in smaller rural counties. With grant funding, we would like to expand our services by establishing a portable Good U &quot;classroom,&quot; breaking down geographical barriers and ensuring equal access to opportunities in the more rural counties that we serve including Placer, Yolo and El Dorado Counties. Additional funding would allow us to hire staff for enhanced support and to extend our Good U services to these rural counties. Grant funding would also allow us to upgrade our case management software to optimize service delivery. These enhancements would enable better data analysis and customization of services to meet participant needs. We would buy laptops and resources for interactive learning. Folding tables and chairs will be added for comfort and practicality during on-site sessions in the mobile classroom. We believe recognizing participant achievements is vital, so we plan to offer incentives like gift cards and certificates to motivate and reward the success of program participants. _x000a__x000a_Expanding our Good U program with additional funding will allow us to focus on furthering economic mobility and fostering greater financial independence for our participants."/>
    <s v="Our ESE's comprehensive growth plan focuses on expanding both physical retail locations and eCommerce. We have strategically relocated and invested in state-of-the-art technology for the eCommerce department, addressing scaling risks through a robust Risk Management Plan. Continuous improvement is key, with transparent communication with all stakeholders involved and collaboration with different perspectives to enhance our strategy._x000a_The plan for enhancing our workforce development program encompasses broadening our geographic reach, expanding our range of services, and forging stronger ties with employers. We also regularly monitor local labor market trends and actively solicit feedback from employers to gain deeper insights into their existing workforce requirements. This proactive approach enables us to tailor our vocational training programs precisely to address the needs of both participants and employers, effectively bridging any identified gaps._x000a__x000a_We prioritize financial stability by diversifying revenue sources, exploring grant opportunities, and establishing financial safeguards. Community integration remains paramount, with ongoing engagement, feedback mechanisms, and flexible models tailored to local demands. We identify service gaps through feedback loops and refine our workforce development offerings to align with labor market requirements."/>
    <s v="The first of our highest priority strategic goals is to broaden customer base and enhance satisfaction. Our plan includes expanding outreach through targeted marketing and diversified product offerings. In addition, we plan to enhance customer service protocols to engage shoppers, donors, employees, vendors, community partners and government entities. Our success metrics include monitoring customer acquisition rates, satisfaction levels via surveys, and assessing the effectiveness of marketing strategies in reaching new audiences. Our initial efforts have resulted in increased customer engagement and positive feedback. Continuous refinement of outreach strategies based on customer response is underway._x000a__x000a_Optimizing financial performance and mission delivery capability is another top strategic goal of ours. We plan to implement financial optimization by diversifying revenue streams, exploring grants, and enhancing cost-efficiency. In addition, we plan to align financial goals with mission delivery for sustainable impact. Our success metrics include tracking revenue growth, cost-effectiveness, and successful grant acquisitions and assessing the impact of financial strategies on the organization's ability to deliver its mission. Financial optimization efforts have increased revenue diversification, creating a resilient financial foundation. Successful grant acquisitions have enhanced mission delivery capabilities._x000a__x000a_A third top strategic goal is to enhance employee growth and foster a culture of fairness. We plan to do this by investing in professional development, mentorship, and open communication and cultivating a transparent and inclusive workplace culture emphasizing fairness, openness, and predictability. We track employee satisfaction, professional development milestones, and assessing effectiveness through regular feedback. Positive trends in employee engagement and satisfaction are evident. Transparent communication channels have improved organizational culture."/>
    <s v="No"/>
    <s v="Program expansion"/>
    <s v="support for existing business"/>
    <s v="Support for existing business, program expansion"/>
    <x v="0"/>
    <s v="EMT Expansion"/>
    <s v="Big org"/>
    <x v="1"/>
  </r>
  <r>
    <s v="GRID Alternatives Greater Los Angeles"/>
    <s v="Economic Mobility"/>
    <n v="4605397"/>
    <s v="If awarded a CA RISE grant, our ESE will prioritize the enhancement of our business model to drive greater profitability and sustainability, thereby facilitating the sustainability and deepening of our impact. A portion of the grant will be allocated towards refining our commercial solar installation operations, including investments in sales and marketing strategies, and operational efficiencies. By strengthening our business model, we aim to attract more commercial projects, increase revenue streams, and maximize the financial returns generated from each installation._x000a__x000a_Moreover, the grant will enable us to invest in workforce initiatives that directly contribute to the success of our commercial projects. Specifically, funds will be utilized to scale up our Junior Commercial Installer (JCI) training program, providing participants with specialized skills and certifications needed to excel in the commercial solar industry. By aligning our workforce development efforts with the needs of our business, we can ensure a steady pipeline of skilled workers capable of meeting the demands of our growing commercial portfolio._x000a__x000a_Additionally, the grant will support strategic partnerships and collaborations with industry stakeholders, government agencies, and community organizations to foster a supportive ecosystem for our business growth. By leveraging these partnerships, we can access resources, networks, and opportunities that further accelerate our expansion and amplify our impact._x000a__x000a_Overall, the CA RISE grant will serve as a catalyst for advancing our dual mission of economic empowerment and environmental sustainability. Through targeted investments in both our business operations and workforce development programs, we aim to create a self-sustaining model that not only drives financial success but also creates meaningful opportunities for individuals overcoming barriers to employment. _x000a_"/>
    <s v="GLA's growth strategy revolves around capitalizing on its commercial solar installations as a revenue source to fund its JCI program initiatives. With the appointment of Malcolm Vivian as the Commercial Project Developer, GLA anticipates continued momentum in growth for our commercial program, creating a profitable avenue for the organization. GLA has already established itself as a top commercial solar installer in the region, particularly within the affordable housing space. This space is only expected to grow in opportunity, due to the significant increase in affordable housing new construction. The profits generated from these installations will be reinvested directly into the JCI training programs, enabling GLA to provide participants with a sustainable income while they gain hands-on experience working on commercial projects._x000a__x000a_This innovative approach ensures that GLA's JCI programs are financially self-sustaining, operating akin to a business model where profits from commercial ventures directly support training initiatives. By reinvesting earnings from commercial installations into the JCI programs, GLA not only provides meaningful employment opportunities to trainees but also fosters their growth and development within the solar industry._x000a__x000a_Furthermore, this strategy mitigates scalability risks associated with relying solely on philanthropic funding or grants for JCI. Instead, GLA leverages its commercial ventures to create a self-sustaining cycle where profits drive social impact by funding training programs, empowering individuals with the skills needed for long-term success in the clean energy sector. Through this dual-purpose approach, GLA sets itself apart by not only delivering impactful clean energy solutions but also by reinvesting profits to create tangible social benefits, ensuring a sustainable and equitable future for individuals and communities alike._x000a__x000a_"/>
    <s v="Our highest priority strategic goals revolve around increasing commercial solar installations, enhancing workforce development programs, and strengthening organizational sustainability._x000a__x000a_To achieve our first goal of increasing commercial solar installations, we're focusing on enhancing our sales and marketing efforts, bolstering partnerships with developers and municipalities, and investing in workforce development to ensure a skilled workforce capable of meeting commercial project demands. Progress has been notable, with a 30% growth in project volume, securing contracts for large-scale projects like an affordable housing complex and a commercial building, and achieving a 80% retention rate among trainees in commercial installation projects._x000a__x000a_In line with our second goal of enhancing workforce development programs, we're expanding training capacity, refining curriculum, and forging partnerships with local educational institutions and trade organizations. Improvements in curriculum and partnerships have resulted in higher completion rates and improved job placement outcomes._x000a__x000a_Lastly, to strengthen organizational sustainability, we're developing a comprehensive sustainability strategy, implementing performance metrics, and cultivating strategic partnerships. Progress includes an increase in revenue, a reduction in operating expenses, and improved financial resilience through diversifying funding sources and streamlining operations._x000a__x000a_These strategic goals align with our mission to provide employment opportunities for individuals overcoming barriers while driving positive environmental and social impact."/>
    <s v="No"/>
    <s v="Support for existing program, support for existing business"/>
    <s v="support for existing business"/>
    <s v="Support for existing business, support for existing program"/>
    <x v="3"/>
    <s v="SGT Optimize"/>
    <m/>
    <x v="0"/>
  </r>
  <r>
    <s v="GrowGood Inc."/>
    <s v="Economic Mobility"/>
    <n v="22166"/>
    <s v="GrowGood will use the grant to expand our training program by adding new trainees (currently we have the budget to employ 10 trainees in 2024, but would like to expand to serve over 25 trainees per year). By increasing our training program, this will also enable us to develop new products (aligned directly with our strategic goals), expand our B2B customers, and also our mission-aligned direct sales to low-income individuals and communities."/>
    <s v="Our biggest sales year to-date was 2019 when we had $55,000 in sales primarily from produce sales to restaurants and at our on-site Farm Stand. With COVID in 2020, our business was greatly impacted since most of our sales were to restaurants, many of whom who went out of business or temporarily closed._x000a_This resulted in us limiting our sales solely to nursery products to other organizations growing food (such as Growing Hope Gardens) throughout COVID. In 2023, we relaunched our produce sales with an initial focus on B2B, identifying a need among local markets who are invested in supporting hyper-local produce sourced from urban farms. In 2024, we will continue to expand our sales to markets &amp; local grocery stores. We are also applying to be a SNAP/EBT (Calfresh) vendor, so we can increase access to affordable high-quality, organically-grown produce for low-income individuals and families. Our direct to consumer growth will occur through monthly markets at the GrowGood farm, which we started in February 2024, as well as community outreach through affordable CSA produce bags that will be solely available for SNAP/EBT users. _x000a_Our main scaling risk is ensuring we are able to meet the demand of our produce given that we are a small urban farm. We have worked to address this by bringing on new customers slowly to ensure we can meet their produce needs, before we expand to new customers. We are committed to providing high-quality products and high-quality service. We have also increased our food production by 30% by adding an additional field with a hoop house - enabling us to increase our output, provide more produce options, and develop new products. The biggest variable out of our control are environmental factors that might affect our fields and crops - such as the recent rain storms. However, we also have a commercial greenhouse, so even if our in-ground crops are impacted, we will always be able to provide produce that is grown in the greenhouse and hoop house."/>
    <s v="Our three highest priority strategic goals for the next 2 years are segmented by area of operation._x000a_Goal 1 - Farm Operations: Maximize quality food production and output through more organized crop planning, increasing growing areas, and reducing crop waste through product development._x000a_Status: With the recent hire of an experienced Director of Farm Operations, we have formalized our planting and planning procedures enabling us to have more consistent and increased crop production. We have also added crop areas to increase our food production by 30%, and are creating food products that will further reduce our food waste. _x000a__x000a_Goal 2 - Programs: Refine and expand program offerings through ongoing evaluation of program need and program success._x000a_Status: Starting in Summer 2023, we undertook an extensive evaluation of our programs, and established more consistent ongoing evaluation practices, including the launch of monthly surveys for program participants. As a result, we are increasing our class offerings, creating more formal specializations for our job trainees, and launching nutrition programming. We will continue to monitor the effectiveness of our programs in an ongoing basis to ensure relevance and need._x000a__x000a_Goal 3 - Board of Directors: Increase the diversity of our Board of Directors to be more reflective of the community we are serving. _x000a_Status: We are doing this through the focused recruitment and expansion of our Board, which is currently 7 members, and has a maximum (per our current Bylaws) of 15. The Board is currently accepting applications, which includes a demographic survey. During the next monthly meetings, the Board will induct new members."/>
    <s v="Yes"/>
    <s v="Support for existing business, program "/>
    <s v="support for existing business"/>
    <s v="Support for existing business, program "/>
    <x v="3"/>
    <s v="SGT Optimize"/>
    <m/>
    <x v="0"/>
  </r>
  <r>
    <s v="Helping Others Pursue Excellence"/>
    <s v="Both"/>
    <n v="100000"/>
    <s v="If selected for a CA RISE grant, our Employment Social Enterprise (ESE) will strategically allocate the funding to:_x000a_•_x0009_Expand Capacity and Staffing: We will hire full-time staff in critical roles such as operations, case management, and retention services to serve a larger participant base effectively._x000a_•_x0009_Enhance Employee Supports: A portion of the funding will be dedicated to increasing the range of employee support services, including access to transportation, childcare, and additional training opportunities._x000a_•_x0009_Invest in Measurement and Evaluation: We plan to invest in measurement, tracking, and evaluation systems to assess program impact and improve services continuously._x000a_•_x0009_Training Program Development: The grant will facilitate the development of our phase 2 training program within the commercial kitchen incubator, covering various aspects of culinary entrepreneurship._x000a_•_x0009_Income Stream Diversification: The commercial kitchen incubator will generate multiple income streams, including rental income, short-term rentals, tuition fees, and catering revenue, which will be established and promoted with the grant's support._x000a_•_x0009_Coffee Shop Model Expansion: We aim to expand the coffee shop operations to include delivery services and catering events, increasing revenue and outreach._x000a_•_x0009_Full-Time Staffing: Up to two full-time staff members will be hired to oversee and manage program expansion, particularly in the commercial kitchen incubator, ensuring the success of training initiatives and income-generating activities._x000a_•_x0009_Business Training Stipends: Businesses will receive stipends as incentives to engage with our program, collaborate with participants, and contribute to our entrepreneurial ecosystem._x000a_•_x0009_Competitive Wages: Coffee café participants will receive a wage of $17 per hour, ensuring fair compensation for their dedication."/>
    <s v="Our current business growth plan includes launching a commercial kitchen incubator, which serves as the phase 2 expansion of our coffee shop training model. This strategic move aims to expand our training services, reach more customers, and significantly increase our capacity compared to the coffee shop's limited participation of up to 5-10 individuals per day. The commercial kitchen incubator is designed to accommodate upwards of 30 participants per day and diversify our revenue streams by offering 3-5 new income-generating opportunities beyond coffee sales._x000a_Key components of our growth plan include:_x000a_Collaboration with welfare-to-work programs, will be pivotal in securing training funding for hard-to-employ workers. This collaboration aligns with our mission of extending support to those facing barriers to employment._x000a_We are actively working on a contract plan to become a certified vendor with the Central Valley Regional Center. This certification will not only enable us to provide essential services for adults with disabilities but also subsidize funding._x000a_Pursuing accreditation for career training is a cornerstone of our growth strategy. This accreditation will empower us to offer career-focused training programs with tuition assistance, attracting participants eager to advance their careers._x000a_While pursuing these growth initiatives, we are keenly aware of several scaling risks that necessitate careful consideration and proactive mitigation:_x000a_The launch of the kitchen incubator, as a critical part of phase 2, presents its unique challenges, including equipment acquisition, facility setup, and technology requirements. We are diligently developing a comprehensive startup plan that outline cost projections, timelines, and staff training, ensuring a smooth transition into operation.  To address this risk, we are actively exploring grant opportunities, seeking donations, and exploring potential partnerships to ensure financial stability during the startup phase."/>
    <s v="Expansion of Commercial Kitchen Incubator: We have successfully secured a $500,000 grant to retrofit our building for the Commercial Kitchen Incubator. Construction is underway, and we anticipate opening the facility by the end of summer 2024. In parallel, we are actively finalizing partnerships with cottage-based business entrepreneurs who will utilize the facility, generating rental income and fostering entrepreneurship._x000a__x000a_Accreditation for Career Training: Our application for accreditation for entrepreneurial and career training is in progress. While we await finalization, we are diligently working on curriculum development and instructor certifications, laying the foundation for providing tuition assistance through the Workforce Investment Board in the near future._x000a__x000a_Increased Collaboration with Welfare-to-Work Programs: We have initiated discussions with various welfare-to-work programs, aiming to establish mutually beneficial partnerships. Customized training plans are being developed to tailor our programs to their specific needs, with the goal of securing training funds and facilitating job placements for hard-to-employ workers."/>
    <s v="No"/>
    <s v="Support for existing business, program "/>
    <s v="support for existing business"/>
    <s v="Support for existing business, program "/>
    <x v="0"/>
    <s v="EMT Optimize"/>
    <m/>
    <x v="1"/>
  </r>
  <r>
    <s v="Homeboy Industries"/>
    <s v="Sustainable Growth"/>
    <n v="157412"/>
    <s v="Homegirl Catering (HGC) is re-launching post-pandemic. The focus of 2024 is to increase our customer base by returning to customers who used catering before the pandemic, and adding new customers based on a targeted marketing plan. As a team, we need to conduct more research and development in all areas of our ESE. We are also launching within Homegirl Catering a value-added service with Homegirl Bloom (HGB) offering customized flower arrangements for catered events. This requires an expert/consultant to help us launch this service by training our trainees in industry standard floral design as well as cost of goods and pricing. During this time, HGC will also need to invest in some equipment. At the stage we are at, we believe the HGC team will benefit on the capacity focus of this grant and the technical assistance. The areas of focus of the grant will be staff time, marketing plan and materials, consultant for HGB, and small equipment purchases for catering. We are already investing in measuring, tracking and evaluation systems. Y1 costs: _x000a_Personnel catering coordinator .50FTE ($50,000) plus hourly staff at $19/hour _x000a_Marketing materials $15,000_x000a_Equipment $20,000_x000a_Training consultant for Bloom $10,000 _x000a_Catering supplies $5,000_x000a_Uniforms $5,000_x000a_Indirect Cost $15,946"/>
    <s v="Our business growth plan this year does not have immediate scaling risk this year because we are in many ways starting over from the pandemic shut down. Our goal is to double our previous year’s event revenue and continue each year until we exceed our pre-pandemic levels. Homegirl Catering is it’s own ESE, but benefits in marketing, pricing, and cost of goods by having sister enterprises with Homegirl Café and Homeboy Diner as well as Feed Hope and MLK Behavior Center (contract meals)._x000a__x000a_As our catering business picks up this year, our scaling risks include securing the proper equipment (refrigeration, vans, hot boxes/hot holding cabinets, smallware, convection ovens, blast chillers, storage and racks) and the need for more staff in the kitchen, at events. Our goal is to “borrow” equipment from our other ESEs and slowly purchasing equipment from our profits._x000a_"/>
    <s v="Increase Homegirl Catering revenue to $400,000 in 2024—our goal is to create and implement a marketing plan this year to secure past and new customers; Our bookings for 2024 are starting to come in._x000a__x000a_90% of our catering customers will be satisfied with the quality of the food and customer service—Our leadership team will design a survey and implement a practice of surveying all catering customers in 2024. _x000a__x000a_Train 10 trainees in all aspects of the catering business to be ready for a job—Care4 will track the barriers and services trainees receive and the Jobs Readiness Assessment (JRA) will collect data on each individual monthly. Data will be analyzed by HBI research team._x000a_"/>
    <s v="Yes"/>
    <s v="Support for existing business, program "/>
    <s v="support for existing business"/>
    <s v="Support for existing program, existing business "/>
    <x v="0"/>
    <s v="SGT Expansion"/>
    <s v="Very focused on business growth "/>
    <x v="0"/>
  </r>
  <r>
    <s v="Homeboy Recycling"/>
    <s v="Economic Mobility"/>
    <n v="3270000"/>
    <s v="We will launch a store-within-a-store at Saint Vincent De Paul thrift store in LA. There are three business components to this:_x000a_1) B2C-focused computer and mobile device repair services. We already know how to fix these items but will be doing so as a service to the device owner rather than to resell the device._x000a_2) In-person direct-to-consumer sales of refurbished electronics. We have increased our DTC sales online but there is additional upside to having people test/use devices before purchase and avoid shipping costs. _x000a_3) A community collection point for electronics. Dropoffs are an important source of electronics that we repair/refurbish and resell but our Commerce facility is not in a convenient location._x000a__x000a_Each component would have a hard time standing on their own financially but they are complementary and can share overhead. Furthermore, by doing this in an existing facility with high foot traffic, aligned customer base, ample parking, and additional managerial oversight, we will avoid some of the most difficult features of going it alone._x000a__x000a_From a workforce development perspective, we will train additional staff in mobile device repair, retail sales, and customer service, all of which will increase their earning potential. The public-facing nature will also make our people more visible in the community (vs. a warehouse). Our pickup crews have been providing amazing customer service for years, changing minds in the community by their example._x000a__x000a_Year 1 Startup Costs_x000a__x000a_Personnel ($208k): 0.4 FTE trainer/manager; 1.0 FTE Mobile Repair Specialist ($25/hr); 1.75 FTE Repair Apprentice &amp; Store Clerk ($22/hr); technical certifications._x000a_Misc. Overhead ($38k): Insurance, tools and equipment, internet, utilities, rent._x000a_Furniture/Fixtures ($22k): Security cameras, display cases, shelving, signage, desks._x000a_Leasehold Improvements ($15k): Buildout, electrical, IT._x000a_Marketing ($12k): Google/social ads, printables, etc._x000a_Computers/Software ($5k): Workstations, ERP/CRM, POS._x000a_"/>
    <s v="Upstream _x000a__x000a_As discussed in #3, our sales team has grown to four people in recent years. Some of these positions are still ramping up (we anticipate an 18-month ramp). We may add another resource in the next year. We have increased total marketing spend by 25-35% annually for the past few years. Our analysis suggests that we are underspending so we expect to continue increasing this budget. _x000a__x000a_Market penetration in our core geography is the primary focus, trying to replicate successful customer relationships in key verticals. With less than 5% of market share in Southern California, we have much room to grow._x000a__x000a_We are expanding geographically in creative ways. We launched a mail-in service that has become a competitive offering to highly distributed organizations such as restaurant chains. Eventually, we expect to operate a second processing location to spread growing SG&amp;A costs over a larger operating footprint._x000a__x000a_As we make such investments, we expose ourselves to greater risk, especially since revenue is notoriously unpredictable in the ITAD industry. A long-time customer recently started leasing their computers instead of using us for disposition, leaving us with a revenue gap of $200,000. When so many of our costs are fixed, revenue shortfalls can go straight to the bottom line. _x000a__x000a_We are planning expansion into adjacent service areas that utilize our existing capabilities and have more predictable volume. With these grant funds, we hope to expand, repair services and returns management as a current priority. _x000a__x000a_Downstream_x000a__x000a_We have historically sold most refurbished electronics on a wholesale basis. We have started emphasizing direct-to-consumer channels, selling more items on ecommerce marketplaces and our own ecommerce store. As part of our grant project, we want to open a physical store within the Saint Vincent De Paul thrift store here in Los Angeles."/>
    <s v="Quality Revenue Growth_x000a__x000a_Being a high-value ITAD company requires increasing scale due to rising costs of certifications, software, security, insurance, machinery, marketing, etc. And that’s before the costs of being a social enterprise with a workforce towards whom there is still much bias. All our business lines have reasonable contribution margins but significantly more annual volume is required for sustainably profitable scale. Revenue growth is thus a top priority. We grew business revenue 60% in 2021 and 40% in 2022 but growth slowed in 2023. More on this in S.11 Q.8. _x000a__x000a_We are trying to shift our revenue mix from majority sales (i.e., refurbished electronics) to majority services. Services have grown from 31% to 47% of revenue in the past three years. We focus on services that are higher skill (with higher wages) and harder to offshore, helping mitigate high wage/land costs in Los Angeles relative to neighboring states, Mexico, and Asia._x000a__x000a_Grant-Supported Training _x000a__x000a_For workforce development, we have a variety of realistic internal growth pathways (see S.10 Q.2) that allow people to start in a job with low barriers to entry and develop transferable skills that enable upward mobility. _x000a__x000a_However, in running primarily like a business, direct labor focuses more on revenue-producing activities than personal skill development. Movement along our job pathways is thus more limited than it could be. We also don’t want to rely entirely on business growth to create job opportunities, we want to help staff eventually gain external employment and make room for those behind them. No pure business would do this: we need grant funds to support the training. In the next few years we want to shift from 95-100% business revenue to 80% business revenue and 20% contributed revenue. Additional outcomes tracking (e.g., external placement rates and earnings growth) will be critical."/>
    <s v="No"/>
    <s v="Business expansion, support for existing program"/>
    <s v="business expansion"/>
    <s v="business expansion, support for exisiting program"/>
    <x v="3"/>
    <s v="SGT Expansion"/>
    <s v="Big org"/>
    <x v="0"/>
  </r>
  <r>
    <s v="Homebridge"/>
    <s v="Economic Mobility"/>
    <n v="24901719"/>
    <s v="Homebridge is innovating its onboarding and training approach to enhance employee satisfaction and effectiveness, and to reduce turnover. Currently, new hires undergo a 2-week classroom training followed by 2 days of community shadowing before transitioning independently with limited on-the-job support. _x000a__x000a_With CA Rise's support, Homebridge is introducing &quot;Learning Centers,&quot; akin to doctor residencies or teacher student-teaching experiences. Three supportive housing buildings with concentrated clients will serve as these centers. The revamped onboarding spans four weeks: the first two involve morning classroom training and afternoon shadowing seasoned Homecare Professionals. In weeks three and four, new hires independently serve clients in the learning center, guided by HCP-IVS—experienced Homecare Professionals offering coaching. These HCP-IVs also create a staffing backup for HCPs who may frequently call out in initial weeks as they work to overcome barriers and establish professional habits.  _x000a__x000a_Each learning center boasts an on-site supervisor dedicated to supporting new hires, adept in coaching those facing barriers to employment. After 30 days, HCPs are evaluated on client care, attendance, and communication. Those struggling receive additional 1-1 support within the learning center, allowing an extension for up to 90 days before decisions about role continuation. This innovative model ensures comprehensive support, skill development, and a grace period for new hires to thrive in their roles. _x000a__x000a_The grant from REDF would fund the learning center manager and three on-site supervisors charged with supervising New Hires while they are in the learning centers, as well as 9 HCP-IVs who are experienced and highly skilled HCPs who will be selected to work within the learning centers to provide opportunities for new hire shadowing and mentorship."/>
    <s v="Homebridge is poised for significant expansion as we harness the potential of CAL-AIM initiatives to expand the way in which we serve vulnerable Medicaid recipients in San Francisco County. In January we contracted with the SF Health Plan to offer ECM services to all of our current Homebridge clients. What sets our Enhanced Care Management program apart is its innovative approach, allowing care management tasks to be performed by unlicensed professionals, including our dedicated Homecare Professionals. Furthermore, CAL-AIM opens doors for the establishment of a community health worker program, enabling us to bill for CHW services. This not only enriches the services we provide but also creates pathways for career growth and wage advancements for our Homecare Professionals, a pivotal strategic focus for our organization._x000a_In addition to our local initiatives, Homebridge is actively involved in policy advocacy to extend the reach of our IHSS care model beyond San Francisco. Although the broader adoption of our model may still be a few years away, we are proactively laying the groundwork for this expansion. Our efforts include assessing how we can best support other organizations in implementing our model, whether through offering technical assistance on our employment model and client care work or through statewide expansion. By leveraging our expertise and experience, we aim to drive systemic change in the delivery of care services across California, putting caregivers at the center of that strategy._x000a_ _x000a_Our biggest scaling risk is in our ability to continue to recruit, train and retain the workforce we need to support an additional influx of clients, while simultaneously creating career ladders for those caregivers within the new models of care presented through ECM. We have already made significant improvements in this area, and we believe the launch of learning centers, with the support of CA Rise, will help us continue to see the caregiver growth we need."/>
    <s v="In 2024, our primary strategic focus in the ESE division is enhancing the training, support, and supervision for Homecare Professionals (HCPs) to bolster retention and elevate job performance linked to client outcomes. Three key initiatives underscore our commitment to this goal: _x000a__x000a_Learning Centers Implementation: We are introducing an intensive training and support program, termed &quot;Learning Centers,&quot; detailed in a later section. This model signifies a comprehensive approach to address skill development and support for HCPs, fostering enhanced competence, confidence and performance. _x000a__x000a_On-the-Job Vocational English Training Program: With the support of a grant from the California Workforce Development Board, Homebridge will launch an immersive on-the-job Vocational English Training Program. This initiative targets individuals meeting HCP requirements but lacking essential English skills needed to meet client needs and fostering inclusive employment practices. The VESL program will equip these new hires with both the English and caregiving skills they need to be successful.  _x000a__x000a_Performance Management Implementation: In Spring 2024, we will instate a robust performance management system for both HCPs and their Supervisors. This system mandates care supervisors to offer consistent oversight, supervision, and feedback to HCPs. Supervisors, in turn, undergo regular evaluations, incorporating feedback from the HCPs they support, ensuring a reciprocal and accountable performance management framework. These initiatives collectively propel our commitment to quality care, continuous professional development, and sustained success for both our HCPs and the clients they serve."/>
    <s v="No"/>
    <s v="Program expansion"/>
    <s v="support for existing business"/>
    <s v="program expansion, business expansion"/>
    <x v="4"/>
    <s v="EMT Optimize"/>
    <s v="Big org"/>
    <x v="0"/>
  </r>
  <r>
    <s v="Homeless Garden Project"/>
    <s v="Both"/>
    <n v="412832"/>
    <s v="We intend to expend grant funds from CA Rise to support our organizational priorities  of increasing the economic mobility of our graduates and growing the impact of our social enterprise to scale up and ensure more individuals are supported with our award-winning program. _x000a__x000a_We anticipate using grant funding to increase staffing capacity, hiring a Sales and Marketing role for the first time in the organization’s history. This role would drive ESE earnings growth, increase distribution channels and open new markets, by providing market analysis, product development, direct sales and sales strategy, directly contributing to the sustainable growth of our programs._x000a__x000a_We also anticipate hiring a Graduate Services Program Manager position, to promote economic mobility among our graduates with a focus on direct support through coaching, vocational training support and organizing alumni gatherings, data collection and graduate tracking. _x000a__x000a_Additional grant funds would be allocated to infrastructure and training support, spanning from production training and graphic design for marketing labels as well as investments in new technology both at the store and within the Value-Added Enterprise workshop, in addition to database support tracking program outcomes. Launching a loyalty program within our existing point of sale system will require additional training and investment.  New enterprise collateral will also support our growth goals."/>
    <s v="This is an exciting time of growth as HGP is establishing a permanent home for the first time by purchasing our existing farmland and building permanent buildings on site. We successfully raised $3.5 million for our permanent site. Transitioning to ownership of land we’ve been farming on a month-to-month lease for more than 25 years and consolidating our operations is the first step in our efforts to grow our impact.  _x000a__x000a_Over the last few years, in anticipation of moving towards a permanent home, HGP has increased the capacity of our trainee program, growing from 17 to 22 positions, also adding 3 trial hire positions to support trainees’ first steps into the program and to assess candidate readiness. Ultimately we anticipate increasing the number of positions offered each year from 22 with 3 trial hire positions to 44-50. The timing of this grant is ideal to assist with critical growth as we seek to expand our VAE program, create year-round markets, triple our production demand and raise increased earned revenue to accommodate serving more individuals experiencing homelessness. _x000a__x000a_Our current growth strategy includes diversifying products and increasing marketing and distribution channels. As contributed income remains the largest driver of our success, raising additional earned income will speed our growth. Past business planning set a goal of reaching 40% of our income through our enterprise. There are unknown risks, understanding there is a learning curve.  Over the last 4 years, we raised between 18 and 29% of our income through the VAE. _x000a__x000a_To deepen our impact, we are also taking steps to transition trainees to vocational training that will support economic mobility. Partnerships include working with our local community college career and vocational training programs, a local Workforce Development Initiative, County Office of Education Construction Trades Pre-apprenticeship, and the Workforce Development Board, along with other invested community employer allies._x000a_"/>
    <s v=" As with our main organizational goal, ensuring trainees’ success is our guiding principle. We provide transitional employment, job-training and support services for individuals facing homelessness on our organic farm and in related enterprises to ensure graduates have the skills and stability necessary to find employment and secure housing.  Our success rate of 93% of graduates obtaining stable employment and 84% obtaining stable housing within 3 months of leaving the program demonstrate the effectiveness of our plan. We are hopeful that support from CA Rise will allow us to continue to grow this impact._x000a__x000a_Our next highest strategic priority is to increase our revenue. We believe our employment social enterprise has not reached its full potential. Our growth over the last several years demonstrates that new markets are available to be found locally and we believe our message can resonate nationally. HGP is currently featured in the Smithsonian National Natural History Museum’s Our Places exhibit, demonstrating that interest in our work does have a national audience. _x000a__x000a_As we embark on building a permanent home for the first time in our 34 year history, HGP has the opportunity to put the infrastructure in place to build our organizational capacity to make a larger impact. Year after year, HGP has demonstrated increasing revenue and increasing impact in helping individuals experiencing homelessness transform their lives. We are poised to grow with the right plan and direction in place."/>
    <s v="Yes"/>
    <s v="Support for existing business, support for existing program"/>
    <s v="support for existing business"/>
    <s v="Support for existing program, business expansion"/>
    <x v="3"/>
    <s v="SGT Optimize"/>
    <m/>
    <x v="0"/>
  </r>
  <r>
    <s v="Homeward Bound of Marin"/>
    <s v="Both"/>
    <n v="1177399"/>
    <s v="If selected for a CA RISE grant, we will use the funds to grow our business lines and strengthen our programming. This will include: _x000a__x000a_•_x0009_Adding staff and engaging consultants as appropriate to undertake key programming functions, such as strengthening our training infrastructure and designing a specific on-the-job training curriculum for upskilling and career ladder development. This will be done in conjunction with increasing the type and range of employee supports we provide. For example, we will create a comprehensive year-long training plan for all employees that will incorporate specific supervisor trainings to help employees who have been promoted to successfully transition into their new role._x000a__x000a_•_x0009_Allocating additional staffing resources to increase customer acquisition and enhance customer retention for our event venue and catering business line and to support the expansion of our Wagster Dog Treats business line into a new market (Pacific Northwest) through targeted outreach and ongoing engagement of a new retail partner. _x000a__x000a_•_x0009_Invest in technology infrastructure in order to have more robust and efficient operational systems for production planning and for measuring, tracking and evaluating consumer relationships._x000a__x000a_We will also actively participate in technical assistance activities and other opportunities to learn and network that the CA RISE program offers."/>
    <s v="The technical assistance we received from our partnership with REDF along with the groundwork we have done to open an expanded facility has positioned us for the next phase of growth while minimizing the risks. Scheduled to open in early 2025, our new social enterprise and job training hub will be adjacent to our existing campus in Novato and will include two additional event spaces and a manufacturing bakery for our dog treats. Because our parent entity, Homeward Bound, will own the new facility outright, it further minimizes the risk by providing a debt-free base of operations. _x000a__x000a_The growth plan for our event venue and catering business line prioritizes increasing our corporate client base and the frequency that individual business clients use our venue. To achieve this, we will pro-actively engage in social partnerships with targeted businesses in the region that both meets all of their needs for a modern event space and enhances their brand and social mission. _x000a__x000a_The new facility will also give us the capacity to significantly scale up production of our Wagster Dog Treats. Our sales plan for Wagster includes refining our marketing efforts and expanding into the Pacific Northwest by leveraging our existing industry contacts. _x000a__x000a_In addition, Homeward Bound is opening two new supportive housing programs in 2024 for people overcoming homelessness that will result in our kitchen producing 1,500 more meals a month along with more training and employment opportunities._x000a__x000a_The primary risk is not being able to fulfill dog treat and catering event orders if our growth is too aggressive. To minimize the risk we will focus on incremental and sustainable growth over the next five years with the goals of smoothly expanding into our new facility and continuing our growth trajectory once the facility is operating."/>
    <s v="Our goals are to:_x000a__x000a_1. Ensure our long-term sustainability and growth by increasing the revenue and customer base of our business lines. We currently have 30 corporate clients who use our event venue 1-2 times a year. Our objective is to add 5-10 more corporate clients a year over the next three years and increase the engagement of each client to 2-4 event bookings annually. To achieve this, we will participate in networking opportunities and develop sustainable relationships with current and potential business clients in the area by meeting all of their annual event needs and by aligning our social mission with their business operations._x000a__x000a_We will also work to expand our Wagster Dog Treats by forming a new distribution partnership with Mud Bay Pet Stores, which has over 63 locations in the Pacific Northwest. We will leverage our strong relationship with contacts at Petfood Express to connect to their industry peers at Mud Bay._x000a__x000a_2. Refine our on-the-job training program to better support continued professional development and wage growth. We will build on our existing training program by creating a detailed year-long training plan with weekly learning modules that can be adapted to individual goals and strengths. We will engage staff and consultants with expertise in this area to support this effort._x000a__x000a_3. Increase the economic mobility of people overcoming barriers to employment by creating more jobs and career ladders in conjunction with opening our expanded social enterprise and job training hub in early 2025. We intend to train and employ 10-20 more staff members in the initial year of operation of our new space. We will simultaneously increase the number of leadership opportunities by adding more higher-paying jobs to our staffing structure, such as warehouse manager, sales representatives, and front-of-house captain. In the coming year, we will develop a detailed staffing chart and initiate recruitment and training activities in preparation for this expansion."/>
    <s v="No"/>
    <s v="support for exisiting program, support for existing business"/>
    <s v="support for existing business"/>
    <s v="support for exisiting program, support for existing business"/>
    <x v="3"/>
    <s v="SGT Optimize"/>
    <s v="Large, experienced org so may not want to be on the &quot;existing&quot; tracks"/>
    <x v="0"/>
  </r>
  <r>
    <s v="Humanmade"/>
    <s v="Both"/>
    <n v="617958"/>
    <s v="These funds will allow us to increase all of our services and offerings, having an overall snowball effect on our organization. By investing more in our apprenticeships, we will not only have a greater impact on the underserved residents in our area, but we will also be able to offer more support and services to our clients. By investing in more equipment, we will be able to keep up with changes in the sector and provide more advanced prototyping services. With the investment into more advanced software and technologies, we will be able to offer the most advanced training to our clients and apprentices, while also keeping Humanmade at the forefront of design and prototyping studios. Finally, the investment we will be able to make into our current staff will allow them to not only support the organization more effectively, but will also provide them with the ability to grow their careers, thus securing a more successful future. With the help of CalRise, Humanmade can increase our profitability, deepen our impact on underserved communities, provide better services to our customers and, most importantly, hire more of the individuals that this program was designed for."/>
    <s v="Humanmade’s growth plan is informed by lessons from past organizations and future aspirations. Having seen the downfall of TechShop, the largest makerspace model, we learned about scaling challenges, especially in makerspaces and advanced manufacturing training centers. TechShop struggled relying solely on an earned income model, facing financial sustainability issues as a for-profit entity. Operating large-scale makerspaces with high overhead costs became burdensome when membership revenue couldn't cover expenses._x000a__x000a_To avoid pitfalls, Humanmade approaches efforts as a nonprofit, addressing financial barriers and expanding opportunities. We recognize financial sustainability's importance, developing a robust business growth plan involving service expansion, national outreach, and securing funding through programs like the Employment Training Panel (ETP)._x000a__x000a_To mitigate scaling risks, we implement strategies:_x000a__x000a_Incremental Expansion: Scaling responsibly maintains quality and financial stability. Standardization and clear protocols ensure consistent high-level service._x000a_Community Engagement: Involving the community tailors services to local demands._x000a_Financial Monitoring: Close monitoring and management ensure stability._x000a_Strategic Partnerships: Collaborating with entities like San Francisco OEWD, the State of California, and the Department of Labor supports expansion._x000a_These strategies aim to avoid challenges, ensuring long-term success."/>
    <s v="Develop Project Specialist Pre/Apprenticeship Programs: Through transformative experiences,this program aims to empower participants, particularly those facing barriers to employment, with technical proficiency,community engagement, and safety awareness. The goal is to cultivate a diverse talent pool, accelerating our mission to dismantle employment barriers and foster a thriving community in advanced manufacturing. Since 2019, Humanmade has hired NGMT graduates in a variety of roles, providing them with skills for dream jobs, entrepreneurship, or managerial roles. Recognizing the impact these opportunities have had in the lives of those experiencing tremendous barriers, we aim to formalize theminto official apprenticeships, extending the pathway to success for our graduates._x000a_Enhance Program Accessibility and Diversify Offerings: A primary goal is implementing strategies for accessible advanced manufacturing education. This involves partnering with online platforms like CAD Class, offering online CAD learning alongside hands-on 3D printing classes. Expansion includes covering emerging technologies and industry trends, ensuring participants have the latest skills. We aim to integrate innovative teaching methodologies, cutting-edge technologies, and real-world projects for dynamic learning experiences._x000a_Invest in Key Staff and Equipment for Growth: Crucial to our growth is attracting talent for key functions like business development, marketing, and client support from the very communities our programs serve. Further investing in current employees through training and mentorship ensures ongoing team growth, advancing Humanmade's mission. In addition, with the official launch of our apprenticeship program, our goal is to increase the hourly wage of our ESE employees to at least $26/hour. We also plan to add additional CNC equipment, 3D printers, mills, and lathes, reinforcing our goal of the most comprehensive and diverse advanced manufacturing facility in the Bay Area."/>
    <s v="No"/>
    <s v="Program expansion, support for existing busines"/>
    <s v="support for existing business"/>
    <s v="Program expansion, support for existing business"/>
    <x v="4"/>
    <s v="SGT Optimize"/>
    <m/>
    <x v="0"/>
  </r>
  <r>
    <s v="Juma Ventures"/>
    <s v="Economic Mobility"/>
    <n v="2023338"/>
    <s v="At Juma, It Starts with the Job. With a trauma-informed, youth development lens rarely shared by  traditional employers, Juma offers the income, training and community that allows youth to achieve stability and, ultimately, mobility. It is at the Juma job where our impact is most profound; where youth learn that they have what it takes to succeed. Support from CA RISE will allow Juma to deepen this impact by supporting the first goal in our current strategic roadmap: Refine the model and build the evidence base. Specifically, funding will support the development of case management services to remove barriers, stabilize youth in the Juma job, and increase the rates at which high barrier youth connect to education and career pathways post-Juma. _x000a_Funding will support preliminary development of additional connection services, including 90-day retention support and evaluation. Since the pandemic, Juma has seen an increase in the severity of barriers impacting participants’ ability to fulfill assigned shifts or attend training, and, subsequently, Juma’s ability to maintain a sustainable enterprise. Youth beset by homelessness and trauma struggle to show up for work regardless of motivation level. This can, and does, destabilize the enterprise by reducing Juma’s ability to fulfill our contracts. By investing in staff and programming focused on case management and barrier removal, we both increase the diversity of youth we can serve and improve our participants’ engagement in, and benefit from the Juma program. Ultimately, this creates a virtuous cycle of increased participant impact and improved organizational sustainability.  Increased shift fulfillment allows youth to gain work experience and improves concessionaire satisfaction. Satisfied partners lead to expanded business opportunities while increased impact allows us to successfully compete for philanthropic funding, a combination necessary for Juma to expand and deepen our impact and improve connection rates."/>
    <s v="As a national leader in workforce development, Juma’s key differentiator is our experience operating social enterprise businesses and crafting successful methods related to the recruitment of, engagement with, and support for young workers with barriers. This key differentiator serves as the foundation for Juma’s next phase of growth. Unlike prior growth phases which focused only on increasing the number of youth served, this phase will maintain a dual focus on deepening our services and on serving additional participants. Part of this growth is rooted in creating a more sustainable and scalable enterprise model, something the employment social enterprise (ESE) sector has long since pursued. For the first time in our history, Juma believes it has identified a pathway towards sustainable scaling that involves both refining our recruitment methods to attract youth whose needs match our services (best-fit youth) and strengthening our programming to meet those needs. In addition, Juma will continue to grow our geographic footprint and number served by analyzing what we do best, tailoring those impact-generating services to meet youth needs, and establishing a model that is both sustainable and scalable. Requested funding will support this growth plan as we work toward:_x000a__x000a_Serving 2500+ youth per year_x000a_Offering 83,250 annual work shifts and 700,000 annual work hours_x000a_Ensuring youth earn at least $5500 for basic needs and education expenses_x000a_Connecting 1500 youth per year to career and educational pathways_x000a__x000a_Expansion will be guided by the 2022 Scaling Framework, developed with Venture Leadership Consulting. This framework  consists of a tool to assess factors and assumptions related to sustainable opportunities while  ensuring a thoughtful and intentional approach to greenlighting a new market.  This approach will allow us to better understand the data, market indicators, and timeline necessary for faster and more efficient decision-making around growth opportunities. _x000a_"/>
    <s v="GOAL 1: Refine the Model and Build the Evidence Base_x000a_Executing on this goal will result in a program that is consistent, aligned and impactful across sites, components and priority populations, ensuring robust outcome measurement and an increased ability to demonstrate impact. _x000a_GOAL 2: Operationalize the Model for Sustainability_x000a_Executing on this goal will allow Juma to identify and invest in organizational capacity, including site staffing and resource allocation, to reflect the core components of the refined model, and operate in alignment with both revenue and impact goals._x000a_GOAL 3: Scale the model to additional cities to serve more young people_x000a_While the ultimate goal of Juma’s growth plan is expanding our impact, this goal can only be achieved in conjunction with the two listed above. In order for any growth to be sustainable, we must first ensure our program model delivers maximum impact, our staffing supports impact-producing activities, and our enterprise contracts are cost-neutral. _x000a__x000a_2023 accomplishments related to Goal 1: Refine the Model and Build the Evidence Base included developing job readiness and knowledge gain assessments, designing a preliminary model for alumni support and creating a Journey Map to delineate the standard program along with entry points for extra support and specialized programming. Accomplishments related to Goal 2: Optimize the Model for Sustainability included refining our recruitment strategy, piloting financial capability programming, establishing a methodology for measuring the optimal caseload and work shift ratios, developing benchmarks for program participation, designing a time study procedure to measure staff efforts in relation to outcomes, and restructuring roles to ensure maximum effectiveness and accountability."/>
    <s v="No"/>
    <s v="Support for existing program and support for existing business"/>
    <s v="support for existing business"/>
    <s v="support for exisiting program, support for existing business"/>
    <x v="3"/>
    <s v="SGT Optimize"/>
    <s v="Confusingly, many of these larger groups seem to be on the optimize track not the scaling/new track, maybe because they know what to do and just want to do it better. "/>
    <x v="0"/>
  </r>
  <r>
    <s v="Kitchens for Good"/>
    <s v="Both"/>
    <n v="1131159"/>
    <s v="KFG will use a CA RISE grant to invest in scaling its existing ESEs, growing revenue, and deepening KFG’s impact on its Staffing Services, Food Services, and Retail businesses for individuals overcoming barriers to employment. _x000a__x000a_This includes:_x000a__x000a_Staffing Services:_x000a_Implementing project-based staffing,_x000a_Developing and testing flexible pricing models, and_x000a_Maximizing staffing software to increase program infrastructure._x000a__x000a_Retail:_x000a_Expanding e-commerce sales and fulfillment into additional space,_x000a_Improving KFG’s e-commerce site, _x000a_Launching KFG’s Microenterprise program, and_x000a_Adding staff to assist with Apprentice interview scheduling and job placement."/>
    <s v="Before launching a new enterprise, KFG invests about two years in planning and testing the concept, often working with industry experts to challenge assumptions, minimize risks, and develop realistic growth plans. KFG has worked with REDF, Social Venture Partners, Vistage, Chairman’s Roundtable, the Division of Apprenticeship Standards, Deloitte, and Catalyst Kitchens. Each enterprise’s success is measured by multiple bottom lines, including the number of transitional employment jobs, increased skills, and the four pillars of sustainability. This thoughtful approach has positioned KFG’s enterprise to scale while maintaining its exceptional customer service competitive advantage._x000a__x000a_KFG has plans to scale each of its enterprises by expanding its customer base through online sales, leveraging technology to support on-demand staffing, continuing to specialize in kitchens and food while expanding its service contracts, and building a stronger brand by investing in marketing._x000a__x000a_To minimize the financial and operational risk of growing an enterprise (not to mention the risk of employee burnout that can jeopardize the customer experience and product quality), KFG does four things:_x000a_1._x0009_Remains focused on being a Small Giant. This means staying local and focusing on being great._x000a_2._x0009_Pilots everything. KFG will not invest heavily until the concept is proven and has team support._x000a_3._x0009_ Monitors and analyzes key metrics and leading indicators daily. _x000a_4._x0009_Braids revenue streams so enterprises are sustained through a combination of government, donated, and earned revenue. _x000a__x000a_This approach has allowed KFG’s enterprises to adapt during Covid and rebuild post-pandemic. As KFG enters its ninth year of operation, its enterprises are poised for growth."/>
    <s v="Strategic Goal #1: Increase WORKS revenue by 50%_x000a__x000a_To increase WORKS revenue, KFG is deploying a four-part plan that includes the following:_x000a_1._x0009_Diversify services to include project-based staffing._x000a_2._x0009_Implement a customer loyalty/recognition program._x000a_3._x0009_Develop a referral program with local jails and reentry facilities to provide time-of-release job placement services._x000a_4._x0009_Implement flexible pricing models that offer volume discounts, tiered pricing, and retainer agreements _x000a__x000a_Success metrics include revenue, revenue by pricing model, job placements, # of participants employed, # of employer partner customers, NET Promoter scores, time of release referral partners and job placements, average wages, and entrepreneurs' earnings._x000a__x000a_Progress: Established a network of over 60 employer partners and total employment placements grew by 64% year over year. KFG is implementing project-based staffing opportunities, beginning to strategize on growing its talent pool and implementing a flexible pricing structure._x000a_Success metrics include revenue, number of customers, participants employed, average wages, and earnings for entrepreneurs._x000a__x000a_Strategic Goal #2: Increase Retail sales by 25% by deploying the following strategies._x000a_1._x0009_Diversifying offerings to include cooking classes and products created by Microenterprise Apprentices. _x000a_2._x0009_Enhance customer experience by mapping the customer journey and creating a customer loyalty program using Celerant or MailChimp to reward repeat purchases and encourage customer retention._x000a_3._x0009_Develop an e-commerce platform that enhances reach beyond the physical location. _x000a_4._x0009_Create a strategic marketing plan._x000a_Progress: A microenterprise apprenticeship program was successfully piloted, and KFG has submitted a three-year funding request to the Division of Apprenticeship Standards to implement the program. A Master Lean Six Sigma Master Black Belt facilitates customer journey mapping and beta-testes the online store."/>
    <s v="No"/>
    <s v="Program expansion, business expansion, support for exisiting program, support for existing business"/>
    <s v="business expansion"/>
    <s v="program expansion, business expansion"/>
    <x v="4"/>
    <s v="SGT Expansion"/>
    <s v="Bigger org "/>
    <x v="0"/>
  </r>
  <r>
    <s v="L &amp; F Project Management"/>
    <s v="Economic Mobility"/>
    <n v="182700"/>
    <s v="Grant funding from CA RISE would catalyze our ability to build out our workforce development program in all phases of participants’ journeys: pre-, during-, and post-supportive employment. Investment is needed to achieve our two-year goal of serving 50 participants through the completion of their CAPM and PMP certifications, as a result of the hands-on nature of our employee success program and the double bottom line of our employment model. Our most urgent budget needs within the pre-supportive employment phase (Internship Program) include participant stipends and workforce development program staff. Funding is needed for wraparound supports, including life skills programming and an in-house mental health expert, as well as underwriting the costs of certification instruction and exams (CAPM and PMP). For our supportive employment phase (Associate Program), grant funding would go towards program development and improvement. Direct expenses include barrier reduction and supportive services (e.g., childcare, internet service) and the long-term (3-5 years) professional development and career navigation resources necessary to achieve the PMP certification. In the post-supportive employment phase, we want to compensate Project Managers for their work as mentors for the Associate Program, a clear social cost to our workforce model, but one critical to employee success and retention._x000a__x000a_General expenses include equipment and materials for cohort participants (e.g., laptops, printing, training, internet, software, and weekly lunch meetings). We will also use grant funding to support our outreach and recruiting efforts to broaden the range of communities we serve. Finally, leveraging remaining funds, as well as CA RISE’s expansive set of resources for ESEs in the cohort, this grant would enable us to prioritize business development this year, generating working capital to build operational capacity in key business functions."/>
    <s v="L&amp;F’s 3-year goals include serving 50 participants through our workforce development program and earning $5M in annual consulting revenue, while creating a workplace culture that values authenticity, creates a safe and supportive environment, and prioritizes black women. To achieve this growth, we are investing in business development initiatives to acquire an additional long-term government contract in 2024 and three new government contracts in 2025. Additionally, we are diversifying our services and exploring new industries in response to changing market demands. This includes expanding our footprint in transit to include the larger transportation industry and aviation, increasing business development efforts in public health and pharmaceuticals, and partnering with the Los Angeles Cleantech Incubator to serve the clean technology industry._x000a__x000a_To mitigate scaling risks such as staffing needs, cash flow, and insurability, we participate in strategic partnerships with larger firms (e.g., Accenture). As a subcontractor, these larger firms can enhance our work by quickly assigning staff and subject matter experts from their bench and providing insurance beyond what L&amp;F provides as a small business. On the cash flow side, our partners fulfill invoicing far faster than our contracts directly with government agencies._x000a__x000a_We have a plan for a comprehensive financing strategy that balances debt and equity financing to meet the company's short- and long-term needs. It will also require careful management of cash flow and expenses to ensure that the company can maintain its financial stability while pursuing its growth objectives. The goals for securing financing include securing $150,000 in reserves for payroll through lines of credit or long-term loans and raising $250,000 in equity financing for business development, talent acquisition, operational scaling, marketing, and outreach."/>
    <s v="1.) By 2025, serve 50 students through our workforce development program while creating a workplace culture that values authenticity, creates a safe and supportive environment, and prioritizes Black women. We aim to scale our annual cohort to 50 individuals and directly impact employment outcomes as measured by CAPM/PMP certifications, enrollment, retention, and graduation rates, as well as post-program employment and financial stability. To support this growth, we will increase case management, lifestyle, and supportive programming such as wellness, flexible work arrangements, or employee benefits that support a healthy work-life balance. As of February 2024, we are on track toward achieving this goal. We are planning for 25 total participants in 2024: 10 in Cohort 2 in the summer, and 15 in Cohort 3 in the fall._x000a__x000a_2.) By 2025, earn $5M in annual consulting revenue and develop an action plan to grow and scale the business. The $5M revenue target is feasible and in line with our historic growth; the firm is projected to earn $2M revenue in 2024. We project that acquiring one new government contract in 2024 and three new government contracts in 2025 will result in our goal. To execute, we will implement in our business development action plan: increasing sales, securing strategic partnerships, and introducing new products or services in response to market demand. This is a structured approach that includes identifying new markets, customers, and revenue streams. In 2023, we secured a contract with the LA County Department of Mental Health as a prime contractor. In 2024, our goal is to secure a contract as a prime contractor, which could provide a significant source of revenue and growth opportunities. This effort involves identifying target government agencies, understanding their procurement processes, and developing proposals that align with their needs and requirements and will require expanded internal capacity. We anticipate doubling our team in 2-3 years."/>
    <s v="No"/>
    <s v="Support for existing program, support for existing business"/>
    <s v="support for existing business"/>
    <s v="support for exisiting program, support for existing business"/>
    <x v="0"/>
    <s v="EMT Optimize"/>
    <m/>
    <x v="1"/>
  </r>
  <r>
    <s v="Los Angeles LGBT Center"/>
    <s v="Sustainable Growth"/>
    <n v="878873"/>
    <s v="The CA RISE grant is instrumental in expanding our meal production and Café catering business, opening new markets and enhancing job opportunities for transitional employees while ensuring our ESE's financial stability._x000a__x000a_The City of Los Angeles has identified a pressing need for more caterers to support its growing senior population, and our ESE has already established a strong reputation. Grant funding will allow us to expand our meal program creating new culinary roles including delivery drivers and support for meal packaging and delivery route coordination. Our goal is to service all portions of the contract within our ESE. Establishing a solid delivery framework will also allow us to demonstrate the expertise necessary before bidding on additional subcontracts to service other senior meal agencies. We have delayed growing our home-delivered meal business due to the small number of meals we provide, currently 20 per day. The additional revenue potential does not offset the added packaging and delivery labor costs. This grant funding will provide the needed bridge to take over our home-delivered meals by funding our delivery drivers and added operational costs. Once our ability to deliver meals is established, we expect our home-delivered meal contract to be increased, creating a profitable and self-sustaining model._x000a__x000a_For Liberation Coffee House, grant funds will boost marketing, support the development of a new website with professional photography, and facilitate our presence on web-based ordering platforms like ezCater. Additionally, the grant will help manage the costs associated with online catering platform commissions, with a long-term strategy to migrate repeat customers to our commission-free Toast platform or direct orders, further growing our sales and reducing costs._x000a_"/>
    <s v="Our current growth strategy for the meal production segment involves expanding our own home-delivered meal services and securing additional contracts for producing senior meals for other city agencies. Having been added to the Los Angeles city's approved list of caterers in 2023, we are poised for growth. The primary challenge is devising a growth model that scales production effectively without incurring financial losses due to increased labor costs. To manage this, we anticipate the need for an additional production shift for meal counts beyond 100-200 daily and the hiring of drivers for weekday meal deliveries._x000a_A key solution to addressing the scaling challenges in our meal production is to enhance the capacity of our Culinary Arts Program Social Enterprise. By increasing the number of participants in the program, we can expand our workforce to support larger meal production volumes. This approach not only aids in managing the increased demand efficiently but also aligns with our mission of creating more opportunities for individuals facing barriers to employment. This strategic expansion serves the dual purpose of meeting our growth objectives and reinforcing our commitment to social impact through workforce development._x000a_For Liberation Coffee House, our growth initiative focuses on expanding our to-go catering business, responding to inquiries from regular patrons about business catering services. Following positive feedback on our initial orders, we aim to enhance our marketing efforts and broaden our presence on ordering platforms like ezCater. However, scaling presents challenges such as managing additional prep labor and navigating the 15% commission fees from catering platforms. To ensure profitability, we're conducting thorough product cost analyses and considering volume discounts as our business expands."/>
    <s v="Goal 1: Expand Meal Production to include home delivery and additional contracts with DOA -_x000a_Execution Plan: Necessary infrastructure and equipment for expansion have been acquired. Next, meal delivery routes will be analyzed as labor costs are determined. Additional staffing will be added to support work as well as modification of our kitchen production schedule as needed. Once executed, best practices will be established as we work to expand our home-delivered meals and bid on additional DOA contracts._x000a_Success Metrics: We measure success based on increased daily meal production capacity, bringing home-delivered meal services in-house (currently 20-25 meals daily), and securing additional subcontracts. Excellence metrics include monitoring on-time delivery rates and client satisfaction to assess performance._x000a_Progress to Date: In 2023, our ESE gained certification from the City as a catering contractor, expanding our operational capacity and enabling contract acquisition. Additionally, we received a Home and Community Based Services Senior Nutrition Infrastructure Grant which facilitated upgrades including new delivery vans, packaging equipment, and ovens, equipping us for growth and increased service demand._x000a_Goal 2: Enhance Marketing and Sales for Liberation Coffee House - _x000a_Execution Plan: We plan to amplify our marketing initiatives, revamp our website with professional photography, and establish a presence on online ordering platforms such as ezCater to enhance our visibility._x000a_Success Metrics: We anticipate sales growth, bolstered by more website visits and direct orders through our café’s Toast platform, expecting $45,000 in revenue for FY24 and aiming for $100,000 in FY25._x000a_Progress to Date: For the first six months of FY24, we have achieved $23,524 in catering sales."/>
    <s v="No"/>
    <s v="Support for existing business, support for existing program"/>
    <s v="support for existing business"/>
    <s v="Support for existing program, support for existing business"/>
    <x v="0"/>
    <s v="EMT Optimize"/>
    <m/>
    <x v="1"/>
  </r>
  <r>
    <s v="Meristem Inc."/>
    <s v="Sustainable Growth"/>
    <n v="28993"/>
    <s v="$150,000 from a CA Rise grant would invest in staff capacity to expand exisiting business lines by increasing catering and cafe sales and direct sales and online sales of herbal arts products and B&amp;B bookings. Staff would be added toward key function. $52,000 would cover 50% of the wages and benefits of an Executive Chef/Cafe Manager for 12 months. This role would own growing catering sales and expansion of cafe hours over the grant period, generating sufficient revenue to fund their position by the end of CA RISE. $84,500.00 would fund 100% of the wages and benefits of a new position, Marketing Specialist, for 12 months to lead the creation and marketing of online storefronts and e-commerce across all social enterprises. The Marketing Specialist would create collateral, lead outreach and marketing campaigns, manage Meristem's social media presence, and mentor/collaborate with interns to gain marketing and sales experience. $13,500 would be used for materials and supplies, including signage, advertisements, and equipment for new products or services over the grant period."/>
    <s v="Cafe: Over the next 6-24 months, increase catering jobs to double cafe revenue; add espresso drinks to be a full-service coffeeshop, open 2 more days of the week (Saturday brunch + 1 more weekday lunch); sell bulk sales of pastries in a pastry counter at RiverCats baseball games, a current major employer of Meristem trainees. _x000a_Longer term, conduct renovations to expand the kitchen and dining area to handle additional volume, continue to expand the catering business and offer professional kitchen rentals. Offer evening dinner service, poetry, and open mic nights. Scaling risks: additional labor costs and lower profit margins while launching expanded hours; potential decrease in quality of service while increasing scale. To address these risks, Meristem is hiring additional staff with professional experience to directly oversee ESE components to ensure quality._x000a__x000a_Herbal Arts: Scaling production has begun; we hired 4 interns to produce inventory in 2024. Over the next 24 months, increase direct to consumer (DTC) sales by adding online stores through Etsy and social media. Placement of products in local retailers, like Atrium916, is also being explored. _x000a_ _x000a_BnB: Increase the average nightly rate and double the occupancy rate. List offering on AirBnB for booking. Leverage partnerships with local educational institutions and employer partners to be the lodging choice for speakers and meetings. Reinstate the “breakfast” portion of the BnB with additional cafe capacity. Risks to safety for on-campus dorm residents and property damage will be addressed by asking guests to agree to codes of conduct and collecting security deposits for new guests._x000a__x000a_Meristem plans to test a landscaping service building on an existing land internship on campus that maintains our 13-acre property, a farm CSA box from our 3-acre organic farm, increased campus event rentals and conferences, and additional herbal arts products."/>
    <s v="1. Increase earned revenue to $140,000 annually, ~2-3% of the organization’s total revenue. Strategies to increase earned revenue have been described elsewhere in the application, but include expansion of catering services, expansion of cafe service hours, and increased sales direct to consumers through digital marketing of herbal products. 3 new cafe instructors have been hired to oversee cafe capacity, and 4 internships have been added to create herbal art inventory. Support from this grant would add marketing capacity to increase sales.   _x000a_2. Improve data collection post-program. Post-program data has been collected through individual relationships of program participants and staff and focused on total wages earned. More measures are being collected and tracking systems are being formalized and standardized to inform program efficacy and equity.    _x000a_3. Increase the number of people served through paid work experiences and maintain the quality of work experiences and support services. This goal is linked to Meristem’s broader work skills program that includes vocational training, work prep, training employers to integrate autistic/neurodiverse talent, and client placement in paid Meristem internships or with other employers throughout CA. Maintaining the quality of training and learning and person-centered career services is critical to program success and closing the 80% unemployment and underemployment rate of this population.  _x000a_"/>
    <s v="Yes"/>
    <s v="Support for existing business, support for existing program"/>
    <s v="support for existing business"/>
    <s v="Support for existing program, business"/>
    <x v="0"/>
    <s v="SGT Expansion"/>
    <m/>
    <x v="1"/>
  </r>
  <r>
    <s v="Mindspark Inc d/b/a auticon US"/>
    <s v="Both"/>
    <n v="4487024"/>
    <s v="If we are selected for a CA Rise grant, we will use the grant to open new addressable markets for our services with the goal of exponentially growing the people we can impact.  Today we can handle technology projects and provide staff augmentation for our clients.  With this grant we will be able to build the infrastructure, workflows and hire the additional team needed to become a full-service talent source and staffing solution and to offer a full suite of advisory services._x000a__x000a_The primary use of the funds would be for hiring a Sales Director to bring in new clients and expand the work with our existing clients, hiring 2 additional Job Coaches to increase our capacity to provide support to our technologists and help them grow in their careers, implementing industry-targeted marketing campaigns, and building out an internal, customized, Applicant Tracking System (ATS) to increase our capacity and efficiency of matching candidates with project opportunities. We truly believe these funds would be critical in helping us to achieve our goal of placing 1,000 autistic technologists over the course of the next decade."/>
    <s v="Our growth plan includes the adoption of two exciting new lines of business. Firstly, customers who are maturing in their journey toward Neuroinclusion and are becoming more neuro-confident are asking us to become more of a talent source rather than a project team or a staff augmentation partner.  These clients are asking us to transition our employees to their own W2 staff.  We firmly believe this will us help tackle our social mission of under-employment in the autistic community by dramatically increasing our addressable market.  One of the key features of this approach is the fact that the technologist that transitions will continue to benefit from auticon Job Coaching which will be delivered as a service to that client.  Clearly, a dependency in this approach is the fact that the individual technologist has a desire to transition and would be welcome back at auticon at any time.  We have a goal of doubling revenue in 2 years by working with these customers.  _x000a__x000a_In addition to evolving from a project and staff augmentation company into a true talent source company through the ability to transition employees, we are also developing an advisory service.  The goal of this service is to empower clients to embrace neurodiversity in the workplace by assessing their current state and setting execution focused pathways to make them a destination employer for the community.  Clients will work with us to review current neuro-inclusion status, identify what they are doing well, what we can help to improve, and learn about the gaps we can recommend solving.  The service will include a scoping session to understand areas of the business, coaching employers on the retention of autistic employees, assist clients in creating a disclosure-friendly culture and a detailed audit of recruitment process, interview process and office environment.  It is our goal to double again with the addressable market for these services in 4 years."/>
    <s v="Our highest priority strategic goal is growing the business. Our plan of execution includes hiring a Sales Director to bring in new clients and expand the work with our existing clients, hiring 2 additional Job Coaches to increase our capacity to provide support and training to clients and employees, implementing industry-targeted marketing campaigns, and building out an internal, customized, Applicant Tracking System (ATS) to increase our capacity and efficiency of matching candidates with project opportunities._x000a__x000a_For 2024, our success metrics include: _x000a_•_x0009_8 new clients_x000a_•_x0009_51 autistic professionals on projects_x000a_•_x0009_6 neurodiversity and inclusion training (advisory) programs sold to clients_x000a_•_x0009_Sales Director hired_x000a_•_x0009_2 Job Coaches hired_x000a_•_x0009_New ATS implemented _x000a_    _x000a_Our progress to date in 2024: _x000a_•_x0009_Added 1 new client in January_x000a_•_x0009_37 autistic professionals on projects (includes 2 hired in 2024)_x000a_•_x0009_Project implementation started for 1 neurodiversity and training program_x000a_•_x0009_ATS progress reviewed and tested"/>
    <s v="No"/>
    <s v="Support for existing business, support for existing program"/>
    <s v="support for existing business"/>
    <s v="Support for existing business, support for existing program"/>
    <x v="0"/>
    <s v="SGT Expansion"/>
    <m/>
    <x v="1"/>
  </r>
  <r>
    <s v="Neighborhood Enterprise Center"/>
    <s v="Sustainable Growth"/>
    <n v="150847"/>
    <s v="If selected for the CA RISE grant NEC will use the CA RISE grant to purchase additional equipment to increase our catering capability and high-volume printing because these two services have been our fastest growing business activities over the past 2 years.  For our catering business we would like to purchase an additional van to assist us in developing more efficient catering services for larger events, food warmers and additional food storage.  Currently we are renting these items which lowers our profit margin on larger events.  For our print shop, we would purchase a Print to Fabric printer as an upgrade for our Print to Garment machine.  Learning to use the most sophisticated printing tools enhances the skill set we are providing youth and increases our business profitability. _x000a__x000a_NEC has developed a 60-hour class and hands-on training program for youth who want to work at NEC.  NEC would like to have this training program become a credentialed program which would allow youth who are interested to leave our training with a certificate leading to greater opportunities for employment outside of NEC. _x000a__x000a_NEC also wants to invest in more training for our current youth to increase their skills, especially in the catering business.  Our catering customers really enjoy seeing the youth who prepare their meals and wait on their tables.  We want to provide youth with an additional 20 hours of training to prepare them to answer questions about the food we serve, to handle problems and to be efficient in their food production and serving.  Many of our youth are English learners who need extra training to ensure they are confident in their ability to provide a high level of service.  Others such as our homeless youth often lack basic skills that others learn at home.  These soft skills are critical for their ability to achieve their goals as they finish school and choose a career pathway."/>
    <s v="NEC has a 2-fold growth plan: 1) Increasing our capacity to provide more and larger catering jobs; and 2) increasing our print shop capacity through the use of the new automated screen press.  To scale up catering, NEC purchased a van and walk in refrigerator through a foundation grant to reduce the cost of renting a van for our larger catering jobs and to have greater cold storage capacity. NEC also hired two experienced Chefs to increase our capacity.  Although this scale up is costly, we made this decision to expand our ability to provide more evening and weekend catering events. As a result of scaling up, we anticipate increasing weekly catering from last year’s average of 2.5 per week to 4 to 5 per week. _x000a__x000a_Scaling up our print business required finding a home for the Cutlass 810 automated commercial screen press gifted to NEC by the Jacob Foundation but too large for the space at NEC.   In partnership with Urban Street Angels, a provider of shelter, transition beds and rapid rehousing for homeless youth ages 18-25, UPAC opened Timmy’s Place as a second ESE.  This expansion allowed us to provide training and employment for this highly vulnerable population and provided the space we needed for the printer. Use of the new automated commercial screen press has already expanded our print capacity through high volume printing on t-shirts, hoodies, light jackets and tote bags.  We recently completed a print job of 20,654 tote bags. We anticipate that the new printer will increase revenue from the print shop by 60 %. _x000a__x000a_Our business growth plan includes intense use of the social media creator to showcase our café, catering and print shop businesses and targeted marketing.  In addition, cultural cooking lessons that highlight the diversity of the community will be produced and posted on YouTube and TikTok with the goal of creating a new viral audience that will help increase awareness of NEC."/>
    <s v="NEC’s highest priority strategic goal is to take NEC from a hybrid of earned revenue and grants/contributions to being fully self-sufficient.  This goal is critical because the purpose of our ESE is to provide training and job opportunities for youth and young adults with significant barriers to employment.  All earned revenue earned activities are returned to the program for training, hiring, raising wages and promoting youth. NEC opened in November, 2018, with the goal of breaking even within 5 years.   COVID-19 set us back by one year, but we were able to keep all youth employed through grants.   In 2021 our earned revenue increased by 218% coming out of COVID, and by 129% in 2022. We will focus on increasing our catering and print capacity to reach an earned revenue goal of $500,000 annually by the end of 2025.  Obtaining and maintaining self-sufficiency will allow us to hire a minimum of 10 additional youth and promote a minimum of four more youth. _x000a_ _x000a_NEC’s second highest goal is to provide youth and young adults with life skill development which includes problem solving, mentorship, and soft skills such as being on time, being responsible, as well as specific job skills. For youth who are on probation these life skills will include completing all aspects of employment and staying out of the justice system, and for our formerly homeless youth how to maintain their housing.   Our goal is that 100% of youth will finish high school because dropping out of school sets them up for a lifetime of low wages and poverty.  We encourage them and help them enroll in college because this is a pathway out of poverty, and we provide them with leadership skills to enable them to become tomorrow’s leaders.  To date, while working at NEC, 100% of youth have stayed in school, all have completed any probation requirements, one has finished college and is now NEC’s Assistant Manager and one will finish college this spring."/>
    <s v="Yes"/>
    <s v="Support for existing business, program "/>
    <s v="support for existing business"/>
    <s v="Support for existing program, business expansion/existing business "/>
    <x v="2"/>
    <s v="SGT Optimize"/>
    <m/>
    <x v="1"/>
  </r>
  <r>
    <s v="Neighborhood Industries"/>
    <s v="Sustainable Growth"/>
    <n v="1944621"/>
    <s v="With a $500,000 CA RISE grant, NI will strategically expand its thrift and second-hand retail line into a new market and launch additional products and services through its wholesale and recycling warehouse. The grant would be allocated as follows:_x000a__x000a_Thrift and Second-Hand Retail Line Expansion (70%):_x000a_New Retail Locations: A significant portion of the grant would be dedicated to opening additional retail locations in a targeted new market. This includes securing premises, staffing, and initial operational costs. _x000a__x000a_Advertising and Promotion: targeted marketing and promotional activities to create awareness and attract customers to the new retail locations._x000a__x000a_Wholesale and Recycling Warehouse Expansion (30%):_x000a_New Services: The wholesale and recycling warehouse would introduce new services, such as material collection for the purpose of recycling from individuals, expanding its role beyond traditional commercial offerings._x000a__x000a_Diversified Product Offerings: Funds would be allocated to diversify wholesale product offerings, enhancing the range of goods available for sale to graders, recyclers, and second-hand retailers._x000a__x000a_Logistics and Transportation: Investment in logistics and transportation infrastructure to facilitate efficient collection and distribution of materials and wholesale goods._x000a__x000a_This strategic allocation aligns with NI's mission of creating employment opportunities for individuals facing barriers while promoting sustainability through the recycling and repurposing of goods. Expanding into a new market enhances the organization's reach and impact, while the warehouse's new services contribute to a circular economy. Overall, the grant would catalyze NI's growth, fostering economic inclusion and environmental sustainability."/>
    <s v="Growth:_x000a_NI's strategic growth plan fosters sustainability, community impact, and inclusive economic development while addressing potential scaling risks through proactive and thoughtful mitigation strategies. Business growth strategies include:_x000a__x000a_Additional Retail Locations:_x000a_NI aims to open new retail locations, serving a broader customer base in new markets. _x000a__x000a_Donation Collection Sites:_x000a_To enhance community engagement, NI plans to establish donation collection sites, making it more convenient for residents to contribute items._x000a__x000a_Growing Wholesale Sites:_x000a_NI seeks to expand its wholesale operations by identifying and establishing new collection points for surplus textiles, catering to other retailers._x000a__x000a_Refining Offerings:_x000a_NI plans to diversify and enhance its product offerings meeting evolving market demands._x000a__x000a__x000a__x000a__x000a_Scaling Risks : NI will conduct thorough financial assessments, diversify revenue streams, seek partnerships, and explore grant opportunities to ensure financial stability._x000a__x000a_Risk:: Scaling may challenge quality and sustainability practices._x000a_Mitigation: NI will implement stringent quality control, invest in sustainable technologies, and regularly assess operations to uphold its commitment._x000a__x000a_Risk: Expanding may affect sustainable levels of community engagement._x000a_Mitigation: NI will conduct community assessments, tailor engagement strategies to local needs, and actively involve residents in decision-making._x000a__x000a_Risk: Scaling may strain technology infrastructure._x000a_Mitigation: NI will invest in scalable technologies, conduct regular assessments, and provide staff training for seamless integration._x000a__x000a_Risk: Maintaining cultural values during expansion may be challenging._x000a_Mitigation: NI will prioritize organizational culture to ensure alignment across locations. We have exhibited success in employing our program graduates in key leadership roles, and plan to continue to do so as we expand."/>
    <s v="NI has set ambitious strategic goals to drive growth, community impact, and program expansion. The two highest-priority goals include:_x000a__x000a_Opening Additional Retail Locations:_x000a_Execution Plan: Identify strategic locations in new markets, conduct feasibility studies, secure necessary permits, and establish efficient supply chains. Implement a comprehensive marketing strategy to engage local communities and attract customers._x000a__x000a_Success Metrics: Key performance indicators include revenue generated per new location, customer footfall, and the successful integration of workforce development programs in the new sites._x000a__x000a_Progress to Date: Initial market research completed, and site selection is in progress. Research of permitting processes is underway for potentially identified locations. Marketing strategies in development._x000a__x000a_Establishing Donation Collection Sites:_x000a__x000a_Execution Plan: Identify high-traffic areas for donation collection sites, collaborate with local businesses for partnerships, and implement user-friendly donation drop-off processes. Engage in community outreach to raise awareness about donation sites and the impact of contributions._x000a_Success Metrics: Evaluate the volume of donations received, community engagement levels, and the efficiency of the collection process. Measure the percentage increase in donations over time._x000a_Progress to Date: Research potential collection sites, initiate partnership discussions, and develop community awareness campaigns._x000a__x000a_NI remains committed to achieving these goals while focusing on sustainability, community engagement, and the positive impact of its workforce development programs. Regular assessments and adjustments to the execution plans ensure the alignment of strategic objectives with the organization's mission and values."/>
    <s v="No"/>
    <s v="Support for existing program, business expansion"/>
    <s v="business expansion"/>
    <s v="Support for existing program, business expansion"/>
    <x v="2"/>
    <s v="EMT Optimize"/>
    <m/>
    <x v="0"/>
  </r>
  <r>
    <s v="New Earth Organization"/>
    <s v="Both"/>
    <n v="228998"/>
    <s v="If New Earth Digital is selected we would use the funding to grow and strengthen the program. We would do this by adding staff to key functions, growing and enhancing our training, credentialing and fellowship program, increasing employee supports, and investing in evaluation and tracking systems. This grant would allow us to reach our strategic goals of increasing partners, participants, and career tracks._x000a_"/>
    <s v="New Earth Digital has an ambitious business growth plan. The primary planned program expansions include: _x000a_Doubling the number of participants by the end of 2024 to reach 120 youth annually;_x000a_Doubling the number of customers._x000a_Including additional disciplines, such as gaming development, website development, Cyber Security, Data Analytics, and Network Engineering, all of which have been revealed by employer partners as highly sought after and future-looking careers in the digital media industry;_x000a_Doubling the number of digital media companies employing our program participants to 25 companies by 2024.  _x000a__x000a_To increase the number of participants, we plan to expand New Earth Digital to additional youth populations in Los Angeles County. For example, New Earth is currently partnering with the Culver City School District and Da Vinci Rise High School to expand programming to include students from their middle school and high school to begin providing viable tech training and preparing youth for high growth jobs in the Digital Media space. _x000a__x000a_We recognize that we will need to also add more employer partners. New Earth Digital currently partners with three digital media companies with agreements to hire our program graduates, but we are actively seeking to expand our fellowships with the potential for permanent employment with additional digital media companies._x000a__x000a_New Earth is mitigating scaling risks, by growing intentionally and thoughtfully. The main risk that we have with our growth is having too many youth participants and not enough employment partners or not enough customers to provide work experience. For this reason, partnership development and relationship building are a high priority for New Earth leadership. It is important for us to work on multiple goals at the same time to keep the participants, customers and employers of our program in proportion to each other."/>
    <s v="New Earth Digitals highest-priority strategic goals currently are:_x000a__x000a_Doubling the number of participants by the end of 2024 to reach 120 youth annually;_x000a_Including additional disciplines, such as drone operation, gaming development, website development, Cyber Security, Data Analytics, and Network Engineering, all of which have been revealed by employer partners as highly sought after and future-looking careers in the digital media industry;_x000a_Doubling the number of digital media companies employing our program participants to 25 companies.  _x000a__x000a_On the heels of several years of success, New Earth aims to double the number of participants to reach 120 youth annually. We know firsthand how many youth need the program from our other work with the services population. We plan to achieve this goal by: first ensuring we have ample resources; secondly ensuring we have access to ample employment placement; and lastly building out staffing and logistics to be able to implement additional cohorts/students. _x000a__x000a_We are also working toward adding additional disciples for training for the youth participants. Our aim is to ensure that we have a variety of options to match peoples' skillsets and interests, all of which will be desirable to employers, now and in the future. We have started by adding drone operation, which requires a professional certification. The New Earth Digital training program thereby prepares youth for jobs that are more selective, giving them an advantage in the job market._x000a__x000a_In order to sustain our expected growth, we seek to double the number of digital media companies who are employer partners to the program. We plan to grow the number of employers to 25. Youth will have more options and can find jobs that are the best fit for them, while we also ensure that we have enough opportunities for the increased number of youth we plan to serve. Adding additional partners is also about stability and sustainability so that we are not overly reliant on any one partner."/>
    <s v="Yes"/>
    <s v="Support for existing program"/>
    <s v="support for existing business"/>
    <s v="support for exisiting program, support for existing business"/>
    <x v="3"/>
    <s v="EMT Expansion"/>
    <m/>
    <x v="0"/>
  </r>
  <r>
    <s v="North of Market/Tenderloin Community Benefit District"/>
    <s v="Both"/>
    <n v="236135"/>
    <s v="If selected for a CA RISE grant we will expand our neighborhood cleaning services and deepen our wrap-around supports for employees while increasing our workforce."/>
    <s v="TLCBD hopes to double our workforce in the coming year. Through a significant grant from DPW, and through the CA Rise Grant, our Clean Team Operations could scale to employ over 30 high-barriered employees and double our efforts to maintain and improve the cleanliness of our district. Additionally, our Director of Clean Operations has set a goal of increasing our fee-for-service contracts by at least 25% over the coming year. Because of our strong staffing in HR support and leadership, there are no associated risks with this expansion other than the liability as part and parcel of the work required in our daily operations, which is covered through increased insurance coverage."/>
    <s v="1. Increase cleaning services by up to 150% for the Tenderloin district; increasing staffing of our Clean Team Ambassadors and Leads from 16 to 45+ employees by 2026. Execution is 75% completed through an additional DPW grant that will employ 16 new employees and provide wrap-around support services, however they are designated for the district perimeter and will not be assisting with all clean services for the whole district. Metrics include number of employees, increased service provision to those employees, and increased cleanliness of our streets as evidenced by our data collection in JIA and 311. _x000a_2. Increase wrap-around services to assist Clean Team employees in accessing higher road jobs; through training in tech literacy, job search skills, resume building, mock-interviewing, and coaching. TLCBD is currently hiring for a Director of People &amp; Culture (HR Leadership) to expand these services. We will measure our success by filling this roll and tracking how many services are provided to employees and what outcomes were associated with those services and learning. _x000a_3. Increase fee-for-service contracting with property owners and small businesses by no less than 25%. Our Director of Clean Operations is tasked with soliciting, negotiating and securing these contracts to (hopefully) exceed our goal of hiring/retaining 45+ employees. This goal is enabling/reinforcing of the two first goals and will lead to clean service expansion for the neighborhood. Metrics are contracts secured and employees hired."/>
    <s v="Yes"/>
    <s v="Support for existing business, support for existing program"/>
    <s v="support for existing business"/>
    <s v="Support for existing program, business"/>
    <x v="0"/>
    <s v="EMT Optimize"/>
    <m/>
    <x v="1"/>
  </r>
  <r>
    <s v="Parents by Choice"/>
    <s v="Sustainable Growth"/>
    <n v="220000"/>
    <s v="Our intention with the CA Rise grant is to accomplish the following:_x000a__x000a_1._x0009_Add an ESE Manager who oversees the businesses, their operations, marketing and functions.  Currently this role is held by our CEO, who delegates tasks to managers at each ESE as well as additional administrative staff.  As our operations have grown, this management structure has been unwieldy and sometimes has led to confusion.  We would like to streamline our lines of authority by having a position that creates clarity and focus._x000a_2._x0009_Expand our online sales.  We believe that increasing our online presence will lead to increased sales and profits.  And we believe that this effort will help us bridge the span of time it will take for our neighborhood to be revitalized and produce more in-person economic activity.  We would like to invest some of our CA Rise funding to specifically target our online presents, through additional staff and consultants to aid our efforts._x000a_3._x0009_Increase marketing efforts to potential customers.  We have relied on staff from our parent organization to do the marketing for our ESEs, but would like to improve these efforts, both through the hiring of an ESE manager and through engaging consultants to help target our efforts more effectively._x000a_4._x0009_Improve our data tracking to ensure our alumni are successful and remain connected to our program._x000a_"/>
    <s v="Our growth plan is to reach $350,000 in combined annual sales in 2024.  We can accomplish this task by continuing to engage customers, to make sure they are receiving the products and services they need from our ESEs.  We also plan to accomplish this by increasing our customer base by 20% in 2024, through online sales, new building signage and increased outreach through email, text messaging and word of mouth._x000a__x000a_Our biggest challenge for scaling is our location.  While we are in our community's historic downtown core, this area is still in need of revitalization, and only has foot traffic from employees who work in the area.  There is a great deal of construction going on around us, as many old buildings are being converted from hotels and office space into residential housing.  So, we need to continue to get out the word about our products and services while we devise a strategy to engage our new neighbors who will be moving in over the next 2-3 years.  We've started engagement with our neighborhood by hosting free community events with pop-up vendors, food trucks and music.  These events have proven to be successful in drawing new foot traffic to the downtown core.  In addition to these neighborhood events, we have plans to hold events specific to certain groups, such as car enthusiasts, arcade lovers, families with young children and so forth."/>
    <s v="Strategic Goal: To increase sales through use of online platforms._x000a__x000a_We chose this goal because many of our potential customers are locked away in secure buildings.  We started by investigating whether this goal would appeal to our customers and staff alike.  We polled both groups to see if they would support this move._x000a__x000a_The Kitchen @ Plaza Perks and Plaza Perks are now on DoorDash.  Main Street Gifts is in the process of completing a page on Shopify.  The Underground Arcade was already using an online platform to boost birthday party rentals._x000a__x000a_Online sales and food delivery will help us improve customer satisfaction by decreasing wait times and improving the customer experience at lunchtime – our busiest time of the day.  While this goal is still in the process of being met, we believe that once fully activated, our sales will increase by 10-20%._x000a_"/>
    <s v="Yes"/>
    <s v="Support for existing business, support for existing program"/>
    <s v="support for existing business"/>
    <s v="Support for existing program, business expansion"/>
    <x v="0"/>
    <s v="SGT Expansion"/>
    <m/>
    <x v="1"/>
  </r>
  <r>
    <s v="Piece by Piece"/>
    <s v="Both"/>
    <n v="315185"/>
    <s v="Piece by Piece has elected to request consideration for both the Sustainable Growth and Economic Mobility programs offered through the CA Rise application. With a relatively small executive and administrative staff, we hope - if selected for both tracks - to take full advantage of this exceptional opportunity to enjoy the insights gleaned from cohort meetings and guidance of working with a relationship manager with two distinct focuses._x000a__x000a_Should we be selected for a CA Rise grant at the anticipated level the funds will be utilized proportionately between the Sustainable Growth and Economic Mobility needs of the organization as follows:_x000a__x000a_Sustainable Growth Track_x000a_Business model, growth strategy, and strategic planning: We have created a preliminary Strategic Planning document. Grant funding would help us engage consultation as we formalize the plan with a focus on sustainable growth._x000a_Creating and adapting a pricing strategy: Grant funding will support staffing for market discovery and development of a formal pricing strategy._x000a_Scaling customer acquisition and retention strategies: Grant funding will support staffing to identify new customer channels to grow B2C sales without lowering profitability._x000a_Financial management for sustaining growth: Grant funding would allow us to seek outside perspective on our current financial management process to ensure we are on a path of sustainable growth._x000a__x000a_Economic Mobility (Program)_x000a_Funding your employee success program: Grant funding would be used to underwrite additional employee services such as expanded soft-skills training and continued access to the benefits cliff calculator program._x000a_Advancing employment via promotions, job placement, retention, upskilling: Achieving higher retention and improved skills requires an ongoing investment in training and evaluation tracking systems. These costs are currently self-funded. Grant funds would help alleviate these costs._x000a_"/>
    <s v="Piece by Piece achieved dramatic post-pandemic. To sustain this growth our first priority will be building the B2B sector. _x000a__x000a_B2B GROWTH_x000a_Add B2B sales associate (secured AmeriCorps funding) _x000a_Launch paid/organic social media campaign targeting local businesses/commissioned projects _x000a_Broaden inquiries through conferences and chambers of commerce event participation_x000a_Leverage expanded board to increase qualified leads_x000a_Grow outreach to corporate entities for fee-based services, i.e., team building workshop experiences _x000a_Formalize partnerships with Procure Impact (specializes in corporate gifting using ESEs) and Novica/Handmade to sell corporate gifts and retail items_x000a_Increase capacity by employing more certified artists_x000a__x000a_B2C GROWTH_x000a_Recruitment to the B2C sector increases program awareness, interest, activity, results in more attendees and more certified artists ready for employment._x000a_Feature wares on Handmade.com to broaden sales exposure/opportunities _x000a_Increase activity of private fee-based mosaic parties_x000a_Customer discovery to refine market fit/size and ideation on new items of interest_x000a_Develop/offer incentives for returning and/or multiple item purchases_x000a_Seek representation in art galleries/retailers_x000a_Off-site shopping opportunities to feature quality/uniqueness of the mosaics _x000a_Explore Art-in-a-box DIY Mosaic kits for retail sales_x000a_Engage local salons, coffee shops, restaurants to display/sell wares_x000a_Use of new technology to expand artist capabilities/product offerings (water jet cutter, laser cutter, kilns) _x000a__x000a_PROGRAMMATIC GROWTH_x000a_Attract new instructors to increase capacity_x000a_Upskilling to promote from within_x000a_Increase program attendance to grow certified artist pool_x000a_Explore cohort model for specific populations (i.e. TAY)_x000a_Curriculum iterations to rapidly prepare more artists for employment_x000a_Life skill workshops to prepare artists for more senior level project engagement_x000a__x000a_The only scaling risk is investing in B2B lead generation without sufficient capital to sustain the effort._x000a_"/>
    <s v="Goal #1: The single most important strategic goal for us to achieve in the coming 18 months is the opening of new channels for high-profit B2B commissions and large-scale mosaic murals._x000a_Execution plan: Currently recruiting candidates to fill a Sales associate position (paid for by securing AmeriCorps funding) to identify business prospects within Los Angeles County, conduct outreach campaign, participate in B2B lead-generation activities, secure partnerships to expand our B2B visibility._x000a_Success metrics: Secure 2 large scale mural commissions and 3 new corporate clients_x000a_Progress to date: Job Description written and posted._x000a__x000a_Goal #2: The second most important strategic goal for us to achieve is the opening of new markets for B2C sales._x000a_Execution plan: Provide Certified artists leadership and socio-emotional training to help advance them to the Assistant Instructor status allowing us to train more participants and create more wares for sale._x000a_Success metrics: Identify, train, and advance at least 2 Certified artists to Assistant Instructor positions._x000a_Progress to date: We are currently assessing potential candidates to participate in additional training modules. _x000a__x000a_Goal #3: Each year we set a goal to increase the number of participants we serve, and in turn, the number of individuals with employment barriers we can hire._x000a_Execution plan: Ongoing community outreach via partnerships, community events, and referrals. Advisory board input for new outreach opportunities._x000a_Success metrics: Add 40 new participants over the next 18 months._x000a_Progress to date: In 2022 we had 27 new students and 29 in 2023 and 28 community events. We are on track to exceed these numbers in 2024._x000a__x000a_Meeting these goals will empower Piece by Piece to generate an estimated $300,000 in additional gross revenues with a profitability margin of 20%. This would position us for a successful 3-year trajectory that will help secure future training programs, create more jobs, and reset post-pandemic financials._x000a_"/>
    <s v="Yes"/>
    <s v="support for exisiting program, support for existing business"/>
    <s v="support for existing business"/>
    <s v="support for exisiting program, support for existing business"/>
    <x v="0"/>
    <s v="EMT Optimize"/>
    <m/>
    <x v="1"/>
  </r>
  <r>
    <s v="Planting Justice"/>
    <s v="Economic Mobility"/>
    <n v="679621"/>
    <s v="The CA RISE grant will be used to finish the development of the East Oakland Aquaponics Farm &amp; Training Center, specifically focused on the workforce development staff training program we are building in collaboration with UC Davis Aquaponics and other technical assistance organizations._x000a__x000a_With the AF&amp;TC up and running, we can hire more staff and train our permanent staff members in the various aquaponics systems, and thus expanding our production of nursery starts and organic produce. Once our permanent staff are trained, we can begin training cohorts of community members–prioritizing people directly impacted by mass incarceration and other barriers to employment–thus expand job opportunities for people in community, opportunities for youth internships and Food Sovereignty program education, and leadership development for our permanent staff._x000a_"/>
    <s v="Planting Justice is currently renovating and expanding our East Oakland Nursery by installing new metal raised tables (the original wooden “temporary” ones are decaying) and hiring more staff for the various teams (Field, Land, Shipping, Propagation, Mother)._x000a__x000a_At the same time we are currently developing an Aquaponics Farm &amp; Training Center (AF&amp;TC) a hundred feet away from the East Oakland Nursery on the historic 3-acre Neishi Brothers Flower Nursery._x000a__x000a_As the largest urban aquaponics farm in the U.S., our AF&amp;TC’s 45,000 sq ft of greenhouses will produce approximately 180,000lbs of produce/200,000 edible nursery starts/year, create 32 jobs, and break even after a couple years. The design includes workshop building for urban ag/health/wellness education for youth/adults, and a food hub distributing healthy food to low-income consumers. _x000a__x000a_There are scaling risks associated with expanding from nursery stock to include produce and value-added products, such as food safety, cold storage, and finding markets. We are in collaboration with the UC Davis Aquaponics Farming and Agriculture &amp; Natural Resources programs as well as the University of California Cooperative Exchange (UCCE) for technical support on production, aquaponics and cold storage system maintenance, integrated pest management, and food safety certifications._x000a_In addition to participating at other regional farmers markets with our refrigerated farmers market truck, we are also creating our own weekly farmers market at the site of our Good Table pay-as-you-can café, industrial kitchen, and nursery in El Sobrante near our Mother Farm. We are also in collaboration with organizations with large contract availability (such as the Oakland Unified School District and Kaiser Permanmente Health) and with local food distribution programs for community mutual aid._x000a__x000a_We will also be able to expand our online webstore to sell and ship value-added products."/>
    <s v="Planting Justice’s highest strategic goal is to continue to uplift the humanity and empower each person with the PJ community by providing educational programs, wrap-around reentry support services, internships, and living-wage jobs growing and sharing organic food using Regenerative Agriculture practices. We can measure that partly by the number of green, meaningful jobs provided, skills and leadership training offered, and commercial / social success of our Nursery, Aquaponics Farm &amp; Training Center, and Good Table Café &amp; Nursery._x000a__x000a_Currently our material strategic goals include:_x000a_–complete the renovation of our East Oakland Nursery, including replacing tables and other infrastructure, as the hiring of more staff, _x000a_–complete the development of our Aquaponics Farm &amp; Training Center next to our Nursery, including finalizing permits, building greenhouses and aquaponics systems, and training staff, _x000a_–complete the development of the Good Table pay-as-you-can Café, Industrial Kitchen, Community Space, and Nursery in El Sobrante, CA. _x000a__x000a_The completion of these programs will &quot;close the loop&quot; and allow PJ to become economically self-sufficient (grow/propagate/sell own plants and produce, create value-added produce, distribute to communities in need), while training people with barriers to employment in green, sustainable, and living-wage jobs with benefits._x000a_"/>
    <s v="No"/>
    <s v="Support for existing business, support for existing program"/>
    <s v="support for existing business"/>
    <s v="Support for existing business, support for existing program"/>
    <x v="3"/>
    <s v="EMT Expansion"/>
    <m/>
    <x v="0"/>
  </r>
  <r>
    <s v="Playa Vista Job Opportunities and Business Services"/>
    <s v="Economic Mobility"/>
    <n v="653237"/>
    <s v="Expand existing social enterprise services to meet the needs in additional regional areas."/>
    <s v="PVJOBS is currently looking to expand into two additional locations, San Diego and the Inland Empire. By expanding into these two new areas, PVJOBS has the potential to 3x our annual revenue. As an approved JCS for SANDAG, PVJOBS has the opporunitity to add millions of dollars of projects to our portfolio and to expand our footprint into the San Diego area. Additionally, the high-speed rail that is proposed to connect LA to Vegas also opens opportunities for PVJOBS to grow into servicing the Inland Empire area of California."/>
    <s v="Goal #4:_x000a_Implementation Plan Goal 4: Secure additional Construction Compliance contracts_x000a_Goal Owner: Jobs Coordinator Manager_x000a_Goal Support: Executive Director/Business Specialist/Fund Development Committee_x000a_Goal Purpose: To advocate for and increase employment for program participants and contracting opportunities for diverse businesses._x000a_Goal Outcome: To expand construction compliance services i.e.: jobs coordinator, permanent jobs, labor compliance, internships, diverse business utilization and consulting services to no less than $1 million annually in each region by 2027._x000a_Suggested Action: Research and develop a local and national construction compliance strategy to secure contracts on upcoming infrastructure projects by working with local, state and federal officials, unions, developers and community-based organizations._x000a_Additional Suggestions: Continue to gain exposure in local and national press, amass a community of stakeholders, engage elected officials, advocate for equity policies and legislation._x000a__x000a_"/>
    <s v="No"/>
    <s v="Support for existing business, support for existing program"/>
    <s v="support for existing business"/>
    <s v="Support for existing business, support for business expansion"/>
    <x v="0"/>
    <s v="SGT Expansion"/>
    <m/>
    <x v="1"/>
  </r>
  <r>
    <s v="Rancho Cielo Inc"/>
    <s v="Sustainable Growth"/>
    <n v="167828"/>
    <s v="If Rancho Cielo were selected for a CA RISE grant, we would allocate the funds strategically to further enhance our growth initiatives and amplify our impact on at-risk youth. The grant would be utilized in several key areas aligned with our growth plan: _x000a__x000a_Infrastructure Development: A portion of the grant would be dedicated to enhancing our infrastructure, particularly the Pastry Kitchen and Barbecue Pavilion Area. This investment would facilitate the optimization of space utilization, allowing for increased efficiency in rentals and events. _x000a__x000a_Wage Augmentation: A portion of the grant would be allocated towards wage augmentation for our staff, particularly those directly involved in program delivery. By offering competitive wages, we aim to better the lives of the youth we serve and their families as they transition through our program and into permanent jobs.  _x000a__x000a_Capacity Expansion: Funds from the grant would be used to expand our capacity to serve by participating in more events and engagements. This includes investing in additional resources, equipment, and staff training to meet the growing demand for our services.  _x000a__x000a_Leadership Appointments: A portion of the grant would also be dedicated to appointing leads within the Social Enterprise. These appointed leaders would oversee key areas of operation, such as program delivery and participant support. By establishing clear leadership roles, we can extend our services. _x000a__x000a_Evaluation and Impact Assessment: Finally, we would allocate funds towards conducting rigorous evaluation and impact assessment studies to measure the effectiveness of our programs and interventions.  _x000a__x000a_Overall, the CA RISE grant would serve as a catalyst for driving our growth initiatives forward, empowering us to expand our reach, enhance our services, and create meaningful opportunities for at-risk youth in our community."/>
    <s v="Rancho Cielo's Dining and Catering Services are strategically planning for business growth with a focus on maximizing the utilization of existing spaces and expanding service offerings. The current growth plan includes: _x000a__x000a_1. Utilization of Pastry Kitchen and Barbecue Pavilion Area:Expansion into the pastry kitchen represents a growth opportunity. Additionally, the barbecue pavilion area will be optimized for increased efficiency in rentals and events, translating to a boost in revenue. _x000a__x000a_2. Increased Event Opportunities: By leveraging underutilized spaces, the social enterprise aims to increase the number of rentals and events. This strategy aligns with the overarching goal of providing more hands-on opportunities for program participants, fostering growth in both revenue and experiential learning. _x000a__x000a_3. Managing Student Burnout and Logistics: Acknowledging the risk of student burnout, the social enterprise plans to carefully balance the number and nature of events. Prioritizing events hosted on-site minimizes logistical challenges, ensuring a smoother execution and reducing transportation-related risks. _x000a__x000a_4. Strategic Event Selection and Representation: The business growth plan involves strategically selecting events that align with the social mission and provide tangible benefits. Prioritizing events where representation leads to direct benefits, such as the SLH Festival, ensures that the social enterprise's presence translates into meaningful contributions. _x000a__x000a_5. Balancing Profitability and Social Impact: The growth plan addresses the challenge of balancing profitability with the social impact mission. While some events may not yield significant profits, the emphasis is on ensuring that the services provided align with the mission, even if certain events result in a financial loss."/>
    <s v="Strategic Goals: _x000a__x000a_Provide students a real-world learning opportunity and earn as they learn _x000a__x000a_Execution Plan: Recruit and train program participants in a real-world environment where they can gain hands-on experience in culinary arts. This involves offering structured training sessions, mentorship programs, and opportunities to work in our Blue Zone Project Approved Restaurant and catering services. _x000a__x000a_Success Metrics: _x000a__x000a_% Attendance  _x000a__x000a_# participants completing the program. _x000a__x000a_% of participants certified. _x000a__x000a_Progress to Date: We are currently at an 87% attendance rate and Over 250 participants have completed the curriculum and obtained certifications in 13 years. _x000a__x000a_Earn revenue to help support the basic needs of self and family _x000a__x000a_Execution Plan: Continue implementing the work-study program where participants are put on the payroll, tracking their work hours and receive wages for their contributions. Participants are involved in revenue-generating activities-restaurant and catering events. _x000a__x000a_Success Metrics: _x000a__x000a_Number of students employed. _x000a__x000a_Total hours worked by students. _x000a__x000a_Wages earned by students. _x000a__x000a_Progress to Date: We have an average of 35 program participants a year throughout 13 years of the program’s existence and they are all required to fulfill 200 hours while in the program to obtain a certification.  _x000a__x000a_Earn revenue to support the operational expenses of the program _x000a__x000a_Execution Plan: Increase the number of events hosted by our culinary program to maximize revenue generation. All revenue generated, after covering overhead costs such as salaries and operational expenses, will be reinvested back into the program. _x000a__x000a_Success Metrics: _x000a__x000a_Number of events hosted annually. _x000a__x000a_Percentage revenue growth year over year. _x000a__x000a_Progress to Date: We have expanded our event offerings to 85 a year and seen a positive trend in revenue growth. The revenue growth from 2020 to 2021 was approximately 58.97% and from 2021 to 2022 was approximately 19.11%."/>
    <s v="Yes"/>
    <s v="Support for existing business, support for existing program"/>
    <s v="support for existing business"/>
    <s v="Support for existing program, support for existing business"/>
    <x v="0"/>
    <s v="EMT Optimize"/>
    <s v="Either one works for them"/>
    <x v="1"/>
  </r>
  <r>
    <s v="Restore Merced"/>
    <s v="Sustainable Growth"/>
    <n v="597641"/>
    <s v="Launch a new business line/product, Invest in program-related infrastructure"/>
    <s v="Restore Merced is currently in the process of diversifying our revenue by launching a new social enterprise - a Customer Supported Agriculture (CSA) produce subscription business. Agriculture remains the main industry in Merced County and California's central valley. We have several stakeholders with significant farming experience who are advising and executing the farming component. Currently, there are no other options for customers to purchase Merced County grown certified organic produce. Our initial conversations with current community stakeholders have shown a high level of interest in this product. It would also provide specified training for our employees to prepare them for careers in the ag industry. In order to help make their skills more marketable, we will also be partnering with Merced College's new Ag Tech &amp; Innovation program. This will ensure they qualify for upwardly mobile ag employment opportunities. The primary scaling risks associated with this new venture involve diversifying our operations and finding the workforce. We are addressing the issue of learning new operations and competencies by utilizing the experience and knowledge of the ag advisory team that we've assembled who have already invested significant time in the process. We are also hiring a farm management business to oversee the farming operations. In terms of finding the workforce to staff this enterprise, we'll be utilizing our own trainees who have completed our Restore Jobs program and have worked in our litter abatement services and are interested in careers in agriculture. We have 3 full time and 3 part time individuals already signed up for this first year."/>
    <s v="Our highest priority goal is seeing our trainees grow in life stability - something we measure through our Stability Index tool. Our top priority goal in 2023 was to see trainees stability increase 25 points (total score = 100) over 9 months. For the 76 trainees we hired in 2023, the average starting score was a 46/100, and at 9 months the average score was a 73/100 - a 27 point increase. Some of the practical markers of this growth includes 21 trainees getting their driver's license, 37 opening bank accounts, 8 getting off probation/parole, 10 moving into permanent housing, 8 graduating from behavioral health programs, and 7 individuals being placed into full time jobs by Restore Merced (does not include those who moved on before completing the program). With those markers of success, we also saw that 50% of trainees make it past the 6 month mark and 20% make it to the 9 month mark. The target stability score for someone to hit before program completion is a 70/100. 28% of all trainees in 2023 hit that score._x000a_For 2024, our goal is to increase the percentage of people who make it past 6 and 9 months, and those who reach a stability score of 70. Our strategies for influencing this is through our new career planning efforts and increased opportunities for program ownership for our trainees."/>
    <s v="No"/>
    <s v="Business expansion"/>
    <s v="business expansion"/>
    <s v="support for exisiting program"/>
    <x v="2"/>
    <s v="EMT Optimize"/>
    <s v="Confusingly different goals but I would stick with the order of these two recs "/>
    <x v="1"/>
  </r>
  <r>
    <s v="RISE Up Industries"/>
    <s v="SGT"/>
    <n v="540150"/>
    <s v="If selected for a CA RISE grant, RUI would use the grant to support renovations on our new training center. This supports our first strategic goal stated in this grant application. Additionally, this aligns with the intention of CA RISE grants to support the growth of ESE business and expansion of ESE programming for individuals overcoming barriers to employment. This new training center will both allow the MSSE business to expand and allow RUI to double the number of individuals served by 2025."/>
    <s v="Based on our experience since 2016; the demand for reentry services; the demand for trained CNC machine operators; and our expanding MSSE customer base, we updated our Five-Year Vision in November 2022 to project doubling the annual enrollment capacity of our Reentry Program from 12 participants to 24 participants by 2025. We are still pursuing this goal and are on track to meet it. _x000a__x000a_We purchased a 40,400-sf facility in November 2022. Renovations are underway, and we project to relocate the Reentry Program to this new facility in Quarter 3 of 2024. This new training center will have capacity for 14 CNC machines (whereas now, we have 6 machines). We plan to gradually increase our quarterly enrollment from two to three individuals beginning Quarter 2 of 2024 and from three to four individuals beginning Quarter 2 of 2025. This gradual increase maintains a balanced level of experience among participant workers with a third of the participants in each of the three, six-month program phases at any given time. This gradual increase will support program growth without jeopardizing program quality. _x000a__x000a_Scaling the MSSE poses two additional risks: (1) overstretched bandwidth of current shop floor supervisors and (2) a higher demand for work than our current customer base supplies. In order to address the need for additional shop floor support, RUI plans to add three shop floor staff in the second half of 2024. In order to address the need for expanding our customer base, RUI plans to contract with a sales representative in 2025 (or sooner if the need arises)."/>
    <s v="Goal 1: Complete Phase 1 through 3 of our Renovation Campaign by the end of 2024._x000a_RUI purchased a 40,400-sf facility in November 2022. Permits were approved in late 2023, and construction is underway. Here is a timeline of key project milestones:_x000a_•_x0009_Milestone 1: Complete Phase 1 construction by May 2024. This involves demolition, abatement, and completing the build-out of a move-in ready machine shop._x000a_•_x0009_Milestone 2: Relocate Reentry Program operations to the new facility by June 2024._x000a_•_x0009_Milestone 3: Complete Phase 2 construction by September 2024. This involves building out office spaces in the machine shop._x000a_•_x0009_Milestone 4: Complete Phase 3 construction by December 2024. This involves a power upgrade for the new facility. _x000a__x000a_This is a $3.7M campaign, of which $2.1 has already been raised. All funding for Phase 1 is secured. 25% of Phase 2 funding is secured.  RUI has $1.45M of open funding requests._x000a__x000a_Goal 2: Begin enrolling three participant workers per quarter in Quarter 2 of 2024 and four participant workers per quarter in Quarter 2 of 2025. _x000a_The new facility will allow RUI to double the current capacity of the Reentry Program. The program currently has capacity to serve 20 individuals per year and the new facility will give RUI capacity to serve 40 individuals per year. Here is a projected timeline of key project milestones:_x000a_•_x0009_Milestone 1: Enroll 3 participant workers in April 2024._x000a_•_x0009_Milestone 2: Enroll 3 participant workers in July 2024._x000a_•_x0009_Milestone 3: Enroll 3 participant workers in October 2024._x000a_•_x0009_Milestone 4: Enroll 3 participant workers in January 2025._x000a_•_x0009_Milestone 5: Enroll 4 participant workers in April 2025._x000a__x000a_The Reentry Program has a quarterly enrollment schedule to sustain a balanced level of experience across all participant workers. The program currently enrolls two individuals per quarter. _x000a_"/>
    <s v="Yes"/>
    <s v="Program expansion and business expansion"/>
    <s v="business expansion"/>
    <s v="Program expansion and business expansion"/>
    <x v="1"/>
    <s v="EMT Scaling"/>
    <s v="This one is in GP so we could confirm with current RM"/>
    <x v="0"/>
  </r>
  <r>
    <s v="Rising Sun Center for Opportunity"/>
    <s v="Sustainable Growth"/>
    <n v="2484116"/>
    <s v="We will use the grant to launch a new Green House Call service related to electrification._x000a__x000a_Green House Calls have been Climate Careers’ core offering for more than 20 years. With increasing adoption of LED bulbs and efficiency devices, our model won’t be relevant forever. _x000a__x000a_Building electrification (replacing gas equipment with electric) is a key strategy to achieve California’s climate goals. Unpreceded sums of public money is available to accelerate electrification and the clean energy transition. _x000a__x000a_Adding electrification-related services to Green House Calls is the most viable pathway to keep Climate Careers competitive for another two decades and to address climate change. This grant will expand our capacity for program and curriculum design, business planning, and customer acquisition. _x000a__x000a_Climate Careers experimented with a home electrification pilot in 2022-3, surveying residents on their readiness for and barriers to home electrification, and offering free induction cooktops to start their electrification journey. We pledged to further explore electrification-related services, such as electrification readiness assessments; education about electrification, EVs, and incentives and rebates; connection with electrification contractors; installation of efficient electric appliances; and/or other offerings._x000a_ _x000a_Rising Sun has a strong partner network and expertise related to electrification. We convene a partnership to advance job quality in building electrification. Our pre-apprenticeship program will soon train participants to install heat pump water heaters. We are partnering with the City of San Francisco on a heat pump water heater installation pilot. And, with state funding, Climate Careers in Stockton now offers these water heaters in its appliance replacement program for low-income homes._x000a__x000a_CA RISE grant funds will give us the opportunity to modernize Green House Calls and bring our social enterprise into the next phase, expanding youth and climate impacts."/>
    <s v="We plan to continue the same level of service in the BayREN territory (9 Bay Area counties) through 2027. Our growth plan is focused on the Central Valley, where we’ve been building a presence since 2014. In our 2020 Strategic Plan, we identified a need for our services there, and we’ve been asked by partners to do more in the area. _x000a__x000a_Climate Careers’ model is built for scaling, but it also requires significant public investment. The establishment of the RuralREN in 2023 opened a door; Climate Careers is named in RuralREN’s strategy. We’ll need to bid on the work, but we will be highly competitive. Through RuralREN, we expect at least $16 million over 4 years, allowing us to serve eight Central Valley counties with in-person and virtual Green House Calls, and, eventually, an additional 23 Northern California rural counties. Unfortunately, the approved RuralREN is experiencing administrative hurdles, delaying the release of an RFP. While we’ve been planning for growth since early 2023, the uncertain timing presents our greatest financial risk._x000a__x000a_An expansion of this scale will impact not just Climate Careers, but our entire organization. We’ve been investing in organization-wide resources and adding staff capacity, including a Chief Strategy and Program Officer who has 30 years of experience in the field and whose expertise in scaling programs will be instrumental in executing a sustainable expansion plan. We received pro-bono support through the Citi Community Progress Makers program from 20 Degrees, who created an adjustable five-year financial modeling tool for planning various expansion scenarios that could unfold. In late 2023, we hired Work Wonder as growth strategy consultants and began engaging our Director Team in considering the needs and impacts of expansion, including talent, data and systems, finances, knowledge and relationships, physical space and logistics, communication, and culture. In 2024, we’ll expand on this work and develop a roadmap for growth."/>
    <s v="Goals from our 2021-2024 Strategic Plan: _x000a__x000a__x000a_1. Work with partners in Stockton and the Central Valley to implement programs that address local needs._x000a__x000a_-- Implement and expand Transformative Climate Communities (TCC) scope by a) offering additional career exploration opportunities and professional readiness training to youth, b) partnering with local employers for youth placement, c) offering appliance replacement to customers. [Completed]_x000a_-- Identify opportunities to provide new/expanded services in the Central Valley. [In progress; bidding on RuralREN contract in 2024]_x000a_-- Prepare for sustainable growth and expansion; build capacity. [In progress; see Business Model Q8]_x000a__x000a__x000a_2. Offer expanded residential services that support community climate resilience. _x000a__x000a_-- Continue to target outreach to priority communities. [On track]_x000a_-- Rethink offerings to meet emerging needs, i.e. building electrification and household climate resilience; New service that helps customers begin their electrification journey by 2024. [In progress; the focus of this grant proposal]_x000a_-- Offer digital tools to support climate resilience and increase time spent on youth development; 50% of all residential engagement will occur through our digital toolkit by 2024. [Goal met]_x000a__x000a__x000a_3. Increase youth development, workforce development, and supportive services offered to youth participants as part of the Climate Careers program._x000a__x000a_-- Conduct surveys of participants and alums to determine needs. [Completed in Stockton in 2023]_x000a_-- Design and implement new program elements, e.g. coaching/mentorship, career exposure, financial literacy, and connections with training/internships/jobs, with an emphasis on high-road pathways. [In progress; created externship program; built financial literacy curriculum; adding mental health counseling in 2024] _x000a_-- Develop a system to engage with youth and track outcomes at 1, 2, and 3 years by 2024. [Not completed; hiring 2 staff to support]_x000a_"/>
    <s v="No"/>
    <s v="Business expansion, program expansion"/>
    <s v="business expansion"/>
    <s v="business expansion, program expansion"/>
    <x v="2"/>
    <s v="EMT Expansion"/>
    <s v="Mid to big org, lots of knowledge, could be ok in any track"/>
    <x v="0"/>
  </r>
  <r>
    <s v="Rose City Coffee, LLC"/>
    <s v="Sustainable Growth"/>
    <n v="480423"/>
    <s v="The CA Rise grant would allow us to reach full capacity for transitional employees at our current location which is up to 45 per year. This grant will help us recruit participants beyond our local city in order to reach full capacity. Further this grant will also help with opening another cafe location in Highland Park, so that we may scale up our successful model. This would allow us to increase the number of young people we can help, support and train at the two locations which will eventually total 90 participants (45 at each location). It would allow us to support our executive director and program manager with full-time salaries, and as well as add a part-time program assistant. The CA Rise grant would allow us to invest in staff training, industry certifications and ongoing coffee education. It was support our expansion into roasting, which will increase revenues in roasting, wholesale and e-commerce. Lastly, we would like to develop a public coffee education program that would draw attention to our nonprofit, our ESE and our mission to support transitional age youth with a pipeline to employment."/>
    <s v="This grant will greatly expand our capacity. Because we now own a commercial coffee roaster, we source green coffee beans at a considerable savings. We are leveraging this by not only serving and selling our own coffee at Rosebud Coffee at a higher profit margin, but selling roasted coffee beans to wholesale partners (businesses, cafes, churches). We plan to scale up these efforts by pursuing additional wholesale partners, and cultivating recurring purchases (such as office coffee) and custom bulk orders (special events). We are also ramping up our ecommerce and in-store retail sales of our whole bean coffee. Another effort we will scale up is our coffee cart. We will be cultivating more partners willing to let us serve their constituents on a consistent basis, such as Fuller Seminary, which has allowed us to serve at their weekly chapel service. The next big step will be to open a second cafe location in another part of LA County, such as the Highland Park area. Highland Park has multiple social services agencies that would like to partner with us by providing referrals for youths that fit with our program. This will expand our capacity greatly, and the reciprocal support from these agencies in providing wraparound services will be invaluable. The risks in roasted coffee are relatively low. Green coffee beans store well, and we are already covering the cost for the roaster from our own use of it. The coffee cart has minimal risk in that we already have the equipment, staff and supplies. Opening a second cafe location has the higher risk margin, but having already reached profitability at our Pasadena cafe, we are ready to scale up._x000a_"/>
    <s v="Our highest priority is to expand our program to train 45 transitional age youth within the San Gabriel Valley with 95% success rate in attaining meaningful employment. To reach this goal, we will hire additional staff to expand our recruitment efforts beyond Pasadena. We will build strategic partnerships with local service provides in the surrounding communities of Glendale, Irwindale, and Azusa to recruit more transitional employees. Further, we will provide transportation options such as TAP Cards, and Uber rides to bridge the gap of transportation needs. Our second priority is to scale up the wholesale business by 50%, which is possible now that we have acquired a roaster and are roasting green coffee at a higher profit margin. We provide further hours for our sales team to reach new wholesale customers. We will increase our marketing and advertising specially for wholesale. Our third and largest priority is to open a second cafe location in the Highland Park area, and to increase the staff to accommodate the new location. To reach this goal we will scout a new location close to an opportunity youth partner which would allow us to offer our successful program to their youth with employment barriers. Once the location has been researched, identified and secured, we will build out the cafe, install the equipment, hire new permanent employees and start new cohort of transitional employees. We will then roast coffee for our new site and repeat our well established systems in the new location. This new location is our main goal to scale our social enterprise and eventually train another 45 transitional employees per year."/>
    <s v="Yes"/>
    <s v="Support for existing business, support for existing program"/>
    <s v="support for existing business"/>
    <s v="Support for existing program, business expansion"/>
    <x v="2"/>
    <s v="SGT Optimize"/>
    <s v="Expansion may benefit taking a hard look at new café option "/>
    <x v="0"/>
  </r>
  <r>
    <s v="Salazar Landscaping"/>
    <s v="Both"/>
    <n v="1166931"/>
    <s v="If our social enterprise is selected for a CA RISE grant, we envision a strategic allocation to diversify and enhance our impact on participants' lives. A significant portion of the grant will be earmarked for launching a new service line in the masonry training program, establishing a partnership with the Local 300 Laborers union. This expansion aims to broaden opportunities for participants, providing them with valuable skills and access to a new sector of employment. Investments in operational and foundational systems will be another priority, enhancing our efficiency and scalability. This will involve upgrading technology infrastructure, streamlining internal processes, and implementing data management systems. The grant will also be channeled into our pre-apprenticeship program, enriching resources and training materials. This includes updating curriculum content, incorporating the latest industry standards, and providing participants with cutting-edge skills that align with market demands. This infusion of resources ensures that our training program remains robust and capable of preparing participants for a broad range of employment opportunities. Additionally, an increased focus on employee support. This involves expanding the range of support services, including mentorship programs, counseling services, and professional development opportunities. By strengthening the support structure, we aim to enhance participant success rates, job retention, and overall satisfaction. In summary, if selected for a CA RISE grant, our strategic allocation plan involves launching a masonry training program to partner with the Local 300 Laborers union, expanding our team for business development, investing in operational systems, enriching our pre-apprenticeship program, and broadening employee support services. This comprehensive approach aims to deepen our impact, create new avenues for participants, and strengthen the overall sustainability of our social enterprise._x000a__x000a_"/>
    <s v="Our social enterprise's growth plan strategically incorporates diversification and scaling, with a unique emphasis on urban forestry. As licensed contractors in California for landscaping, tree services, and pest control, we have broadened the scope of work for our participants, fostering a diverse skill set and bolstering our resilience. Urban forestry stands out as a key pillar, where we collaborate with partners like TreePeople to plant trees in disadvantaged communities. This not only addresses environmental concerns but also provides additional avenues for participant learning and engagement. The incorporation of urban forestry into our services aligns with our commitment to holistic community development. To mitigate scaling risks, we adopt a phased approach, entering new regions carefully to maintain service quality. Training programs are continuously adapted to prepare participants for the varied tasks associated with urban forestry, ensuring they are equipped for the evolving demands of the industry. Diversification extends beyond services; it's a strategy for resilience. By engaging in landscaping, tree services, pest control, and urban forestry, we create a multifaceted business model that navigates market fluctuations effectively. Our commitment to excellence includes stringent quality control measures across all services, with regular participant evaluations ensuring industry standards are met. This dedication safeguards our reputation and fosters sustained growth. In summary, our growth plan, with a focus on diversification and scaling, positions urban forestry as a crucial element. By intertwining environmental impact with participant skill development, we create a robust foundation for the social enterprise's continued success._x000a_"/>
    <s v="Our social enterprise is focused on three key strategic goals to drive impactful growth. Firstly, we aim to expand our program's reach by identifying new regions with a demand for our services. We are establishing local partnerships, implementing targeted marketing campaigns, and gradually scaling operations. Success will be measured by increased enrollments, successful program completions, and positive community feedback. Progress to date includes the initiation of expansion into two new regions, forming partnerships with local organizations, resulting in a 30% increase in enrollment, with early feedback indicating positive community impact. Secondly, we prioritize the diversification of our service offerings. This involves introducing specialized training modules aligned with emerging green industry needs and exploring additional certifications to broaden participant skill sets. Success will be measured by the number of participants engaged in new training modules, successful certifications obtained, and increased demand for diversified services. Currently, we have launched a pilot for advanced urban forestry techniques, with 20% of participants enrolled, showcasing our adaptability to industry trends. Lastly, our strategic goal involves enhancing long-term impact. We are strengthening post-program support mechanisms, including mentorship programs and alumni engagement initiatives. Additionally, we are developing partnerships for job placement and entrepreneurship opportunities. Success will be measured by the percentage of participants in stable employment post-program, successful entrepreneurial ventures, and alumni engagement rates. Progress to date includes the introduction of mentorship programs, resulting in a 15% increase in sustained employment post-program, and ongoing collaborations with local businesses showing promise in creating entrepreneurial opportunities for alumni."/>
    <s v="No"/>
    <s v="Program expansion and business expansion"/>
    <s v="Program expansion and business expansion"/>
    <s v="Program expansion"/>
    <x v="5"/>
    <s v="SGT New Venture"/>
    <m/>
    <x v="0"/>
  </r>
  <r>
    <s v="San Diego Youth Services"/>
    <s v="Sustainable Growth"/>
    <n v="6688"/>
    <s v="If selected for a CA RISE grant, we anticipate using the funds to:_x000a__x000a_1)_x0009_Increase the Number of Youth Employed: Funds will be allocated towards hiring additional youth employees to provide more opportunities for individuals facing employment barriers. This investment will enable us to serve a larger number of youth participants, empowering them with valuable skills, work experience, and pathways to sustainable employment._x000a_2)_x0009_Hiring a TAY Manager: We will allocate funds to hire a dedicated TAY manager who will oversee the recruitment, training, mentorship, and support of our youth employees and interface with the Program Manager providing a professionalization of Ground Up, implementing the business plan for expansion and sustainability, and provide pathways of advancement for youth. _x000a_3)_x0009_Increasing the Hourly Rate: Funds will be used to increase the hourly wages of our youth employees to ensure fair compensation for their work. This investment demonstrates our commitment to providing equitable opportunities for economic empowerment and improving the financial stability of our youth participants._x000a_4)_x0009_Hiring a Business Consultant: We will invest in hiring a qualified business consultant to provide expert guidance and assistance in developing a strategic business plan for the expansion of our ESE business. The consultant will collaborate with our team to conduct market research, assess growth opportunities, formulate expansion strategies, and develop a comprehensive business plan that aligns with our mission and objectives._x000a_5)_x0009_Investing in Program Supplies: Funds will be allocated to invest in necessary program supplies, including coffee shop equipment, inventory, training materials, and other operational resources. This investment will ensure that our ESE has the essential tools and resources needed to deliver high-quality training, support, and services to our youth participants."/>
    <s v="Ground Up is at a crossroads, having fully developed the programmatic aspects that offer a holistic approach to supporting youth with proven interventions and resources that support their economic and employment stability; now, we seek to expand business viability and sustainability to increase youth opportunities and wages. Revenue has increased since the pandemic, and we seek to develop a business plan in the first six months of the project period to guide the growth and longevity of the program, as demonstrated in our goals described later. The business plan will focus on developing an operational plan for a sustainable expansion of staffing by formalizing business processes, such as profitability, and, down the road, potentially additional outlets, such as a coffee cart. As part of the expansion efforts, we will consider the scaling risks and mitigation strategies, which include financial risks, such as increased overhead costs and cash flow challenges, finding the balance between profitability to sustain the proposed expansions while also considering accessibility for our customer base, staying true to our mission and ESE focus while also professionalizing the enterprise, human resources challenges, especially during the transition period of launching the business plan and hiring a TAY Manager that might lead to challenges in recruiting, training, and retaining staff, and operational complexity as locations and staffing expand. These scaling risks will be addressed through a well-thought-out business plan with realistic timeframes, increased communication within the agency and our community, layers of leadership (TAY and Program Manager) to work in partnership fostering support, use of technical assistance, a financial safety net through our SDYS infrastructure, and a collaborative and collective approach that keeps our mission at the core of all activities."/>
    <s v="Ground Up ESE strategic goals include:_x000a__x000a_Developing a Business Plan for Program Expansion_x000a_Execution Plan: We will hire a business consultant and actively participate in technical assistance through CA RISE to develop a strategic business plan in the first 6 months of the project for program expansion. This plan will outline objectives, target markets, revenue and profitability, operational requirements, such as incorporation as a social enterprise corporation, and a timeline for scaling up our ESE coffee shop model for realistic and sustainable business and revenue growth to serve and employ more youth._x000a_Success Metrics: Success will be measured by the completed business plan. Key metrics include financial projections, action steps and timelines, and alignment with our mission and goals._x000a_Progress to Date: Our team has begun data-gathering to inform the business plan and formulated an initial vision of how we would like to expand the ESE. _x000a__x000a_Increasing Staffing Opportunities and Wages for Youth_x000a_Execution Plan: We will increase staffing levels and wages for youth employees to provide greater opportunities for economic empowerment and career advancement for diverse youth facing individual and systemic barriers, especially those who are BIPOC and LGBTQIA+. Hiring a TAY Manager will be pivotal to Ground Up becoming a self-sustaining ESE with pathways of advancement for youth._x000a_Success Metrics: Success will be measured by expanded staffing, a hired TAY Manager, increased wages, and upward mobility for TAY. Key metrics include increased wages, youth employed, and feedback from youth employees._x000a_Progress to Date: We have reviewed current staffing levels and wages, identified areas for improvement, and developed an initial plan. _x000a__x000a_These goals will develop Ground Up into a larger, more sustainable ESE to improve economic opportunities for better economic outcomes for youth with high barriers to employment and advance our efforts for diversity, equity, inclusion, and empowerment."/>
    <s v="Yes"/>
    <s v="Support for existing business, program "/>
    <s v="support for existing business"/>
    <s v="Support for existing program, business expansion/existing business "/>
    <x v="0"/>
    <s v="SGT Expansion"/>
    <s v="They could fit in a program track, but asked for business. Priority is having a business plan takeaway by the end. "/>
    <x v="1"/>
  </r>
  <r>
    <s v="San Gabriel Valley Conservation Corps"/>
    <s v="Both"/>
    <n v="806155"/>
    <s v="The funding provided would be instrumental in expanding and enhancing our programs and services at SGVCC. We would allocate resources towards program expansion, allowing us to serve a larger number of participants and address additional community needs. This includes scaling up existing programs and introducing new initiatives to target specific populations or address emerging challenges. Additionally, we would use the funding to hire and train more staff members, invest in technology and equipment to modernize our operations, and strengthen community outreach and engagement efforts to reach underserved populations. Participant support services, such as transportation assistance and childcare support, would be enhanced to remove barriers to participation. Furthermore, we would dedicate resources to program evaluation and continuous improvement efforts to ensure that our programs remain responsive and effective. By investing strategically across these areas, we can maximize the impact of the funding and empower more individuals in the San Gabriel and Pomona Valley to achieve success."/>
    <s v="SGVCC is dedicated to expanding its impact and reach within the community while ensuring organizational sustainability. Our current business growth plan involves broadening program offerings to serve a wider range of participants and address diverse community needs. This includes expanding our Environmental Services program to encompass additional conservation and restoration projects, as well as introducing new initiatives to support youth development and workforce readiness. In tandem with program expansion, we are intensifying our community engagement efforts by forging strategic partnerships with local organizations, schools, and government agencies, and leveraging digital marketing and social media platforms to reach a broader audience. However, as we pursue these growth opportunities, we are mindful of potential scaling risks, such as resource constraints and operational complexities. To address these risks, SGVCC plans to diversify revenue streams by exploring grant funding, corporate partnerships, fee-for-service arrangements, and individual donations. Additionally, we will continue to build strategic partnerships to access additional resources, expertise, and support, while investing in staff development and organizational capacity-building initiatives to strengthen our ability to manage growth effectively. By proactively addressing scaling risks and leveraging growth opportunities, SGVCC aims to expand its impact and empower disadvantaged youth in the San Gabriel and Pomona Valley to succeed in life."/>
    <s v="Our highest priority strategic goal is to increase job placement rates while simultaneously enhancing skill development among program participants. To achieve this integrated goal, we implement targeted job placement strategies, such as building partnerships with local employers and conducting job readiness workshops, while also focusing on continuous assessment of participant skill gaps and alignment of our training curriculum with industry demands. Additionally, we provide opportunities for hands-on training, certification programs, and mentorship initiatives to ensure participants are equipped with the most relevant skills for success in the workforce. Success metrics include tracking the percentage of participants placed in jobs within a specified timeframe, monitoring employer satisfaction with participant performance, and assessing the percentage of participants who report improved skills. Progress to date shows a 15% improvement in job placement rates and a 20% increase in participants reporting improved skills over the past year, indicating positive strides towards achieving this integrated goal."/>
    <s v="No"/>
    <s v="Support for existing business, program "/>
    <s v="support for existing business"/>
    <s v="Support for existing program, existing business "/>
    <x v="3"/>
    <s v="EMT Expansion"/>
    <m/>
    <x v="0"/>
  </r>
  <r>
    <s v="San Jose Conservation Corps"/>
    <s v="Sustainable Growth"/>
    <n v="19007909"/>
    <s v="SJCC will use CA RISE funds to further our Strategic Plan objectives in alignment with the goal of CA RISE. Under Sustainable Growth, we will use funds to cover the salaries of a new Accounting Manager and a Safety and Compliance Officer, as well as the costs of switching to a new accounting system. After a period of intense growth, we are still right-sizing our Finance team, so a new Manager will allow our Finance team to work more on future-focused financial planning and provide more support for ESE operations. The new accounting system, Sage, will allow all managers to have direct access to relevant financial information. This level of access will allow ESE leaders to make better decisions and will strengthen their financial management. Finally, the Safety &amp; Compliance Officer will work across SJCC to maintain high levels of compliance for contractual obligations by putting into place the systems needed to operate effectively at this new scale. _x000a__x000a_Under Economic Mobility, SJCC will use the funds to cover a new Monitoring, Evaluation &amp; Learning Coordinator position, the cost to switch to a new database, and our Corpsmember Council. Having a dedicated MEL staff member and a fully customized database will help us make significant progress towards a more data-informed and learning culture at SJCC. This database will serve as our programmatic database as well as a case management tool to track the corpmembers’ barriers as they are identified and removed. Additionally, it will be a tool for ESE leadership to track contract spend-down rates and project outcomes, like the environmental and community impact of our work. Finally, as SJCC works towards having a more youth-centered culture, we have revamped our Corpsmember Council, a group of corpsmembers who take on a leadership role at SJCC and participate in decision-making as well as cultural initiatives. These funds will cover stipends, which compensate them for their time, and other costs related to Council initiatives."/>
    <s v="SJCC has recently experienced a period of exponential growth, tripling our budget and quadrupling our corpsmember positions from 2019 to 2022. Therefore, our current goal is to continue to advance our administrative processes to catch up with our operational growth._x000a_However, SJCC is always looking ahead to grow our social enterprises and is actively pursuing opportunities to grow our internship program and widen our service area. At the current scale, SJCC’s internship program has facilitated pathways to full-time employment within the San Jose and Los Gatos Parks Departments. We intend to replicate this model in more cities within the South Bay, aiming to have 50-80 corpsmember interns by the end of 2025. This scalable program presents minimal risk and requires few additional resources._x000a_While increasing our ongoing presence in the South Bay, SJCC plans to establish a new site in San Mateo County by fiscal year 2025. Currently, the majority of SJCC's business operations are concentrated in Santa Clara County, with only a small portion of income derived from projects outside this area. To expand its reach, SJCC aims to strengthen relationships with municipalities and environmental organizations in San Mateo County, viewing this expansion as low-risk and high-reward. The primary scaling risk is to ensure sufficient project work to cover operating expenses associated with the new site. To mitigate risk, SJCC is working to secure project commitments before fully committing to the expansion. We developed a comprehensive risk-mitigation plan, including recruiting corpsmembers in advance, utilizing existing resources, and seeking partnerships for a temporary shared space._x000a_SJCC's expansion into San Mateo County aligns with our core mission of workforce development, with environmental services as a means to fund this important work. Balancing program development with funding sustainability remains a primary focus and challenge as we venture into new territories."/>
    <s v="Our strategic planning process in 2022 resulted in three strategic priorities to address in FYs 2023 - 2025: Corpsmember Journey, Education and Organizational Resilience. _x000a__x000a_Corpsmember Journey:_x000a_SJCC plans to strengthen CMs’ career-readiness and connections in preparation for fulfilling and prosperous careers. Based on input from CM focus groups, the CM journey has been systematized and more staff capacity has been added to post-Corps support. To support case management, SJCC decided to restructure the Support Services department so that all CMs would receive individualized services, especially for housing. _x000a_KPIs:_x000a_% of positive exits and exits with a complete portfolio_x000a_% of CMs who meet individually with Support Services_x000a__x000a_Education:_x000a_SJCC plans to increase the number of CMs who are in post-secondary programs. SJCC is continuing to ensure a quality high school program at our Charter School, as well as that all CMs have the skills to succeed in post-secondary education. Additionally, SJCC decided to expand our Corps-to-College programming and explore providing a year of post-secondary support to increase the post-Corps graduation rate. _x000a_KPIs:_x000a_% of CMs completing  a post-secondary program _x000a_Charter School graduation rate_x000a__x000a_Organizational Resilience: _x000a_SJCC plans to improve our organizational effectiveness, integrating a youth-centered culture focused on diversity, equity and inclusion. We are formalizing our processes for onboarding and staff professional development. Additionally, SJCC is improving our data systems and creating a more data-informed culture. Finally, we have grown the Administration and Community Impact divisions, which includes HR, Accounting, Development, Marketing, etc. _x000a_KPIs:_x000a_# of decision-making forums with CM participation_x000a_% difference in employee satisfaction and engagement by demographic_x000a_# of new staff training pathways_x000a_# of M&amp;E plans developed and implemented_x000a_% of filled positions_x000a_% of the Board reflecting the CM demographics"/>
    <s v="No"/>
    <s v="Support for existing business"/>
    <s v="support for existing business"/>
    <s v="support for exisiting program, support for existing business"/>
    <x v="0"/>
    <s v="SGT Expansion"/>
    <s v="Big org"/>
    <x v="0"/>
  </r>
  <r>
    <s v="South LA Cafe"/>
    <s v="Sustainable Growth"/>
    <n v="1260247"/>
    <s v="Grant funds would be used to improve our ability to engage in sustainable business growth to support our ESE’s success and grow our impact. We would seek to develop our business model and growth strategy by substantiating our Community-Centered Business Model™ which strategically examines the intersection between purpose, people, profit, and building wealth in a way that allows all members of our community to benefit through positive experiences and mutual social, economic, and educational gain. We aim to grow the purpose felt by our customers and staff, connect people within our community, increase profit through strategic planning, and build wealth to create sustainability within our program and community. Further cost driver and growth impact analysis is needed to balance these principles while realistically monitoring overall program expenditures, creating company sponsored benefits packages, and offering an open-book business model which incentivizes employee engagement. We want to explore opportunities to create an employee equity model that allows for our valuable team members to have a piece of the company pie.  _x000a__x000a_Additionally, we want to adapt and audit our pricing strategy to incorporate rising food costs and general increases in inflation. By studying the product-market fit of our menu, gathering data on value drivers, and exploring cost-setting and profitability factors, we will be better able to determine the success of our profit margins and create scaled improvement strategies for increasing revenue and growing economic sustainability. _x000a__x000a_Logistically, we also recognize the need to continually fundraise as we continue to grow. We plan to invest in the systems, tools, and tech needed to uplevel all financial tracking systems and compete competitively for funding opportunities. We feel that we will most effectively support the success and continued impact of our ESE by investing in this combination of supportive business growth practices. _x000a_"/>
    <s v="Our main ESE business growth goals focus on 1) Increasing reach and impact through expanded geography; and 2) Building hyper-local relationships and growing our impact through strategic partnerships. _x000a__x000a_In order to increase our reach and impact through expanded geography, we are seeking to establish new Cafe locations with strategic intent. As location plays a significant role in determining success and profit margin, we scale expansion-related risks by strategically opening new Cafe locations in high-impact areas of need, which are also high-traffic areas. This creates increased impact, while also creating a higher likelihood of success and profit potential. This past year, we successfully grew our location partnerships with high-traffic, recognized cultural institutions, including the Natural History Museum of Los Angeles County and the Hollywood Bowl. _x000a__x000a_We continue to also focus on building hyper-local relationships in the South Central LA community, and growing our impact through strategic partnerships. We seek to form new partnerships with like-minded organizations with shared goals to increase our impact and reach. These may include organizational contacts who operate within the justice-impacted spaces, parole and court systems, peer support networks, and housing providers as we work to increase our resources provided to individuals with barriers to employment. We also seek to expand our partnerships with municipalities and governmental agencies as we work to increase our resilience hub programming and eventually launch our own Community Resilience Center. We also seek to collaboratively partner with food rescue and food distribution organizations. This past year, we joined with 10 community based organizations to supply them with weekly healthy food for distribution to their communities. We scale collaboration risks by forming MOUs and maintaining professional boundaries and sound business practices._x000a__x000a_"/>
    <s v="We believe in investing in the resilience of our local community through development programs that will stop generational poverty, end the racial wealth gap, and disrupt systemic oppression in business and the workforce. Strategically, our ESE is working to achieve increased funding and the capacity to successfully grow impact across programs. Overall, our top priority is to sustainably invest in 1) our business model, 2) our growth strategy, and 3) our strategic planning capabilities in order to realize these goals. _x000a__x000a_1) We plan to develop our business model by substantiating our Community-Centered Business Model™. This model strategically examines the intersection between purpose, people, profit, and building wealth. We hope to improve the way people interact with our business, invest in retaining our customers and staff, incentive employee engagement, connect people within our community through expanded partnerships and resources, increase profit through analysis of profitability factors, and build wealth to create greater program sustainability. _x000a__x000a_2) These factors will improve our ability to create strategic growth within our ESE and our programs, to deliver a quality customer and employee experience, increase our reach and impact, and create program longevity through sound business practices. Increased fundraising capacity will allow us to strategically grow, and we want to invest in the systems, tools, and tech needed to financial tracking systems and compete competitively for funding opportunities. _x000a__x000a_3) In a strategic planning sense, we aim to increase our data collection to better determine the effects of inflation, value drivers, and profitability factors. This will allow us to evaluate the success of our profit margins and create scaled improvement strategies. Ultimately, this will also position us to strategically grow, to responsibly expand our geography and open additional Cafe locations. _x000a_"/>
    <s v="No"/>
    <s v="Support for existing business, program expansion"/>
    <s v="support for existing business"/>
    <s v="Expansion and optimization for both"/>
    <x v="6"/>
    <s v="EMT Expansion"/>
    <s v="They fit in any track, but perhaps the ambition of their ideas fits expansion"/>
    <x v="1"/>
  </r>
  <r>
    <s v="Street Company"/>
    <s v="Sustainable Growth"/>
    <n v="9132"/>
    <s v="Expand an existing business line into a new market, _x000a_Add staff towards key functions (e.g., business development)_x000a_Add staff towards key functions (Job Placement, retention services)_x000a_"/>
    <s v="Our current strategy involves leveraging our partnership with Morrison and its parent company, Compass Group USA. Morrison manages cafeterias at over 975 major U.S. hospitals, and we have established a strong relationship with them, starting with supplying coffee at L.A. General Medical Center. Having successfully completed Morrison's approved vendor process, we now can expand to all hospitals managed by Morrison and also to other cafeterias under Compass Group. Moreover, it is worth noting that Compass Group also owns other food service companies managing cafeterias in various industries, including tech companies._x000a__x000a_In the next two years, our focus is on expanding contracts to other hospital cafeterias managed by Morrison. To facilitate expansion, we plan to upgrade our coffee-roasting machine – tripling our production volume to meet the increased demand. Our sales target is set at $750,000/yr. with the upgrade. We currently have a capital grant request pending with The Ahmanson Foundation to support the production capacity upgrade. As part of our long-term vision, we aim to build a new roasting facility with scaled up production capacity in 2027 to supply beans to major retailers like Costco or Sam's Club, targeting individual buyers._x000a__x000a_One identified risk is our dependency on Morrison. While our relationship appears robust, relying solely on one company poses challenges. To mitigate this, we will be exploring partnerships with other food service companies that manage cafeterias at military bases, prisons, and other government facilities. Outreach efforts to small business advocates at government agencies, including initial conversations with NASA and Edwards Air Force Base in Palmdale, CA, are underway. We also invest time in supplying our beans to local restaurants and coffee shops, which typically offer better margins for wholesale. Currently, we supply coffee to four local coffee shops, diversifying our customer base and reducing dependence on a single sector. _x000a_"/>
    <s v="Pre-pandemic, our social enterprise was a coffee catering service. However, the pandemic limited our ability to operate. We swiftly pivoted and launched our wholesale coffee-roasting social enterprise in Sept. 2022. Our sales increased to $45,000 in 2023. We are selling $10,000/month now as of Jan. 2024. _x000a__x000a_Goal 1: Establish coffee wholesale contracts with hospitals and government agencies by leveraging relationship with Morrison Healthcare and increase annual revenue to $750,000 by the end of 2026, by:_x000a_1)Recruiting one of Morrison’s leaders to join our board, strengthen our relationship, and create a timeline and strategy together to achieve our sales goal. _x000a_2)Securing contracts with hospitals in So. California and then expanding to other hospitals in Northern California. We have secured 3 contracts with Morrison-managed cafeterias, including LA General Medical Center. Simultaneously, we will reach out to small business advocates at county and federal government agencies to connect with the food service companies that manage their cafeterias. _x000a__x000a_Goal 2: Further develop our job-readiness program to successfully place unhoused individuals in full-time or part-time employment in the food service industry. We aim to develop a program with a 65% success rate (employment or higher education enrollment). To increase this rate, we will:_x000a_1)Establish strong relationships with participants. We will invite potential participants to our weekly on-site support group to start building relationships a few months before our 12-week job-readiness program begins. _x000a_2)Address barriers before entering our program, including addiction intervention. We now connect individuals with substance abuse treatment centers during intake and invite them to join the training program after treatment. _x000a_3)Direct connection with employers after graduation. We are in the process of building relationships with local food industry employers to connect graduates with employment directly after the program."/>
    <s v="Yes"/>
    <s v="Program expansion and business expansion"/>
    <s v="business expansion"/>
    <s v="Program expansion and business expansion"/>
    <x v="0"/>
    <s v="EMT Optimize"/>
    <m/>
    <x v="1"/>
  </r>
  <r>
    <s v="Suay Sew Shop"/>
    <s v="Both"/>
    <n v="2632559"/>
    <s v="SUAY is poised to accelerate its digital presence through the support of the CA RISE grant. Our heartfelt vision is to create an online sanctuary where customers feel genuinely connected to our sustainable ethos while indulging in an effortless shopping experience._x000a_With aspiration and resolve, we intend to amplify our digital footprint with a 35% surge in online sales by the third quarter of 2024. At the heart of our strategy lies a trio of initiatives crafted to resonate with our audience._x000a_First, we're refining our eCommerce platform—a digital canvas primed to paint a seamless shopping story for our beloved customers. The enhancements will not only ease their journey but also weave a tapestry of insights through heightened analytics._x000a_Our second step involves curated digital marketing campaigns, echoing the authentic voice of SUAY through personalized emails, meaningful influencer collaborations, and thoughtful social media engagement. We seek to spark conversations and open doors to those yearning to join our movement._x000a_The final stride in our journey harnesses the power of SEO, casting a beacon of visibility for SUAY in the oceans of the web. This effort aims to guide seekers to our shores, where every click nurtures growth and every review shares a story of satisfaction._x000a_Even in these early stages, the windfall of the CA RISE grant is being felt—a promising 15% lift in online traffic heralds the dawn of our goal realization. Enveloped by the hope and support this grant infuses, we envision SUAY not simply as a brand, but as a digital touchstone in the sustainable market space."/>
    <s v="SUAY is embarking on an ambitious growth strategy focused on embracing the vast, untapped market beyond our physical storefronts—where 80% of our sales are currently realized. To harness this, we are diversifying our approach by enhancing in-person shopping experiences while simultaneously making significant investments in our digital landscape._x000a_We recognize the risk of stretching too thin across multiple channels and the complexities associated with marrying digital innovation with the essence of our in-person interactions. Our response is a comprehensive plan to replicate our in-store experience online through technology integrations. This includes the launch of an intuitive app designed to streamline the bespoke Community Dye Bath service, promising a seamless online transaction—from garment upload to shipment. This innovation embodies our dedication to improving our margins while elevating customer satisfaction and fostering robust growth._x000a_Concurrently, we are relocating to LA’s Arts District, which broadens our outreach across South and West LA regions. This move will increase foot traffic and boost sales. At this new hub, customers will discover an inviting store layout promoting longer visits and larger purchases. We'll enrich the community through engaging events like sewing classes and waste-diverting workshops, vital for sustained customer loyalty._x000a_In extending our production realm, workspace enhancements will empower us with increased capacity and optimized workflows, crucial as we scale up operations. While scaling introduces the risks of diluting quality and overstraining resources, our responsive growth plan is designed with preemptive measures to assuage such concerns."/>
    <s v="SUAY's endeavors center on pioneering sustainable and innovative garment care through technology that not only streamlines our processes but also fosters community involvement. Our most resolute goal lies in the development of proprietary tech—specifically, an app to revolutionize the way we manage our signature Community Dye Bath™ and garment repair services._x000a_With intense focus, we're crafting an application that's poised to enhance operational workflows and customer communication. This visionary tool is expected to reduce processing times by an impressive 30%, fostering increased participation and communication clarity. The app will serve as a beacon, guiding customers as their cherished textiles journey through the revitalizing processes of dyeing and repair, and illuminating our commitment to job creation and skill enhancement in a tangible way._x000a_Above all, our commitment to expanding job training and employment is unwavering. We are cultivating a robust training program designed to equip our garment worker team with unparalleled expertise needed for our unique services. By doing so, we aspire not only to uplift and amplify the capabilities within SUAY but also to echo these skills across the broader remade apparel industry, paving a path for future growth and endless possibilities._x000a_To date, the tide of progress swells as we fine-tune this technology. With anticipation, we forecast that the fusion of innovation with empathetic community service will be met with increased revenue and, more importantly, enriched lives of individuals we are privileged to train and employ. Looking ahead, we see a horizon where SUAY is synonymous with quality, care, and craftsmanship—a horizon that draws nearer each day through our dedicated efforts."/>
    <s v="No"/>
    <s v="Support for existing business, support for existing program"/>
    <s v="support for existing business"/>
    <s v="business expansion, support for exisiting program"/>
    <x v="2"/>
    <s v="SGT Optimize"/>
    <m/>
    <x v="1"/>
  </r>
  <r>
    <s v="The Able Show"/>
    <s v="Both"/>
    <n v="361347"/>
    <s v="Expand an existing business line into new markets and add staff towards key functions"/>
    <s v="In the initial phase of our ESE in 2016, we started with two interns in graphic design and social media marketing to develop best practices. By 2022, we began recruiting new participants and currently serve seventeen participant employees, with twelve being processed. We aim to grow our cast and crew to fifty interns per year. _x000a_Our twenty-six-year working partnership with the regional centers in Los Angeles County provides access to approximately 30k consumers with disabilities at each center and over $1.8 million individuals with disabilities who may be interested in pursuing a career in the entertainment industry._x000a_We intend to recruit participants through various marketing strategies and increase our annual revenue from training support, job placement, and vocational support. In addition, we aim to increase revenue from video production and selling projects to customers._x000a_Our work with DMS and their parent company, Silverbird Group, to develop distribution projects in Africa and America will prove beneficial. Silverbird Group is a diversified multi-media company headquartered in Lagos, Nigeria, with radio, television, real estate, and cinema holdings. Established in 1980, it counts Silverbird Cinemas, the Most Beautiful Girl in Nigeria (MBGN), and Mr. Nigeria pageants amongst its holdings. Its business divisions are Silverbird Properties, Silverbird Film Distribution, Silverbird Communications, Silverbird Cinemas, Silverbird Production, and Dream Magic Studios._x000a_In November 2022, the company signed a $145 Million financing deal with the African Export-Import Bank to construct the Ben Murray-Bruce Studios and Film Academy (BMB Studios and Film Academy) in Eko Atlantic City, in what is reported to be West Africa's largest educational and film studio complex. Since 2020, the group has led a $300 million fund to develop television and film projects for Africa and the diaspora. _x000a_Source: https://en.wikipedia.org/wiki/Silverbird_Group"/>
    <s v="Our highest priorities include:_x000a_•_x0009_To increase ESE to 50 participant employees by 2025 by collaborating with disability advocacy organizations to raise awareness about our program and the benefits of hiring individuals with disabilities. Success metrics for this goal include tracking the number of participant employees and monitoring their job satisfaction and retention rates. We have made significant progress by increasing ESE participation by 20% in the past year._x000a__x000a_•_x0009_To increase positive employment outcomes in media and related companies by 10% for individuals with disabilities by 2025. Our execution plan involves working closely with industry leaders to develop inclusive hiring practices and provide training and support for individuals with disabilities and employers. Success metrics for this goal include tracking individuals placed in employment, their job retention rates, and participant and employer feedback. We have seen a 5% increase in positive employment outcomes in the past year, indicating progress._x000a__x000a_•_x0009_To increase production jobs by 5%. To achieve this, we plan to collaborate with production companies to create more opportunities for individuals with disabilities in various roles, such as production assistants, camera operators, and editors. We will also provide training programs to enhance their skills and ensure they are well-equipped for these roles. Success metrics for this goal include tracking the number of production jobs created. We’ve had a 3% increase in production jobs this year, showing promising progress._x000a_To support our goals, we will implement a strategic marketing program to focus on raising awareness and the benefits of hiring individuals with disabilities, promoting our partnerships with media and related companies, and showcasing the success stories of ESE participants. By effectively communicating our mission and achievements, we aim to attract more participants, employers, and supporters to drive our strategic goals further."/>
    <s v="Yes"/>
    <s v="Support for existing program, support for existing business"/>
    <s v="support for existing business"/>
    <s v="support for exisiting program, support for existing business"/>
    <x v="0"/>
    <s v="EMT Optimize"/>
    <s v="smaller org "/>
    <x v="1"/>
  </r>
  <r>
    <s v="The Beacon House Association"/>
    <s v="Both"/>
    <n v="2449285"/>
    <s v="If selected for a CA RISE grant, The Beacon House would use the grant to both facilitate sustainable growth as well as improve economic mobility. We would accomplish this by two means. First we would invest in the much-needed remodel of our commercial kitchen, which would increase production capacity and need for additional employees; Second we would invest in the growth of our thrift shop enterprise by launching and staffing our third thrift shop._x000a__x000a_The Beacon House has almost completed planning for our commercial kitchen remodel and is prepared to break ground April 2024. Current capacity allows for the production of 1000 meals daily. This remodel will at least double this production capacity and improve quality of production overall. Not only will this capacity increase require at least 3 additional team members, the state-of-the-art equipment acquired and installed will also improve the experience of our employees by affording them new potential for growth and training in the culinary industry._x000a__x000a_The Beacon House is poised to broaden the scope of our Beacon House Thrift Shop through investment in the launch of our third shop in July 2024. Our plan encompasses a comprehensive allocation of resources towards the acquisition of software and hardware, essential supplies, and the implementation of marketing strategies. A portion of the funds will be earmarked for at least 7 newly required employees and an additional box-truck for pickups and deliveries. This initiative not only aims to enhance the operational efficiency of our Thrift Shop but also significantly contributes to our overarching mission by providing meaningful employment opportunities to our residents, thus facilitating their journey towards sustainable recovery and reintegration into the community."/>
    <s v="BH Thrift Shop is set to launch its third location in July 2024, building upon the success of our second store and our proven scaling formula. We're strategically researching potential locations, considering factors such as median income and proximity to competitors. To mitigate risks, we're prioritizing experienced personnel for key positions, leveraging grants to supplement funding, and expanding our donation pickup services to ensure a consistent inventory flow. _x000a__x000a_BH Culinary is poised to begin a remodel of our commercial kitchen. In addition to much needed repairs, this remodel will increase production capacity with increased storage and state-of-the-art equipment. Priority number one in terms of risk mitigation for BH Culinary is food safety. Our plan is to rigorously vet and train for food safety best practices."/>
    <s v="Three highest priority goals for 2024 are: _x000a_1. Remodel commercial kitchen- This remodel will increase meal production capacity and business growth. In turn, this will provide the opportunity for additional employment opportunities. Planning is near completion and execution is expected to begin beginning of Q2 2024, pending final plan approval by city._x000a_2. Expand Thrift Shop Enterprise- The goal here is to launch a 3rd Thift Shop location for Beacon House. Currently in planning process and prioritizing securement of funding and operational support._x000a_3. Develop reintegration program- We believe that any treatment services or recovery community support that does not consider reintegration factors is incomplete. Our goal is to meet this need by formalizing and establishing a reintegration program that will consider family reunification, community involvement, career pathways, education, healthy hobbies, and financial literacy. Physical health, mental health, and holistic economic viability is the ideal result for our program participants."/>
    <s v="No"/>
    <s v="Support for existing business, support for existing program"/>
    <s v="support for existing business"/>
    <s v="Support for existing program, business expansion"/>
    <x v="2"/>
    <s v="SGT Optimize"/>
    <s v="Big org"/>
    <x v="1"/>
  </r>
  <r>
    <s v="Urban Alchemy"/>
    <s v="Economic Mobility"/>
    <n v="48007731"/>
    <s v="Urban Alchemy (UA) is actively pursuing an ambitious expansion plan with a focus on responsible growth. Recognizing our staff as central to UA, we are prioritizing improvements to our staff training to achieve several key objectives. First, enhancing training will elevate the staff experience at UA. Second, the focus on training aims to reduce staff turnover, promoting stability and continuity in our workforce. Third, improved training will directly enhance services for our customers. Additionally, we are committed to upskilling staff for career advancement ane economic mobility, cultivating new leadership through the introduction of training resources._x000a__x000a_Grant funds will be strategically utilized to achieve specific tasks. UA's primary focus is enhancing the existing training curriculum by refining onboarding and in-service training, facilitated by the establishment of the Urban Alchemy Academy. Furthermore, a specialized leadership training program for existing staff, named the Alchemist Institute, will be developed and implemented. To modernize our training approach, an online learning platform for in-person training and the incorporation of video-based training will be introduced. UA also aims to establish partnerships with local educational institutions, enriching training offerings and fostering mutually beneficial relationships._x000a__x000a_Execution of these initiatives involves engaging professionals, including a project director, vocational education consultant, videographer, and IT consultant. Grant funds will also cover existing staff dedicated to the initiative, acquisition of educational content, and startup expenses for the new educational platform. UA is committed to transparent data collection and progress tracking against outlined objectives, ensuring accountability throughout the implementation process."/>
    <s v="Urban Alchemy (UA) is driven to address neighborhood needs by responsibly expanding our successful model to multiple cities. This growth plan aims to serve more communities and create employment opportunities for individuals with incarceration backgrounds, fostering societal perceptions of them as positive contributors. With a goal of generating at least 800 new jobs in the next 3.5 years, UA plans to increase its total Full-Time Equivalent (FTE) positions to over 2,000. To support this growth, UA is pursuing two major initiatives designed to mitigate scaling risks._x000a__x000a_The primary scaling risks are directly linked to how customers pay for UA’s services. Predominantly reliant on cost-reimbursement contracts, UA faces significant cash flow challenges, with accounts receivable often approaching $15 million. In addition, contract limitations on retaining earnings hinder infrastructure development, affecting areas like fundraising capacity and staff training. This business model also makes it difficult to secure unrestricted reserves, growth capital, and infrastructure investments. To tackle this, UA initiated a comprehensive fundraising campaign targeting $30 million over the next 2.5 years._x000a__x000a_The second set of risks revolves around maintaining organizational culture and community connections as we continue to grow. UA is strategically transitioning to an affiliate model over the next five years. Collaborating with a social enterprise incubator, we developed a comprehensive plan for implementing this model. UA intends to hire Executive Directors with lived experience to lead affiliates in each market, allowing the main office to focus on quality control, service development, training, brand management, and administrative support. This approach will help ensure UA's consistency across cities while allowing local staff to cultivate deeper community connections and maintain our organizational culture."/>
    <s v="Urban Alchemy’s (UA) paramount strategic goal is to provide returning citizens with meaningful, full-time, living wage jobs offering benefits and a career path in a supportive environment. The jobs we create aim to enhance the self-sufficiency and well-being of our staff. Our comprehensive execution plan involves creating new jobs and providing evolving training and support to meet staff needs. The key metrics measured and progress as of 2023 include: Number of employees (1,155); Percent of new staff hired who are returning citizens (96%); Percent of employees retaining employment at UA for at least one year (28%); Percent of employees receiving internal promotions (19%); and Average percent increase in self-sufficiency measured by the Arizona Self-Sufficiency Matrix (33%)._x000a__x000a_UA's secondary strategic goal is to develop a robust organizational infrastructure capable of supporting the complex operations of the organization while preserving and nurturing its unique culture during expansion. Our execution plan encompasses implementing a comprehensive fundraising strategy leading to infrastructure investments and increased cash reserves, improving our communications infrastructure, enhancing training and staff supports, and upgrading our information technology. The metrics measured and progress as of 2023 include: Percent of revenue from donations and grants (1.5%); Average days of cash in the bank (22); Number of monthly visits to the Urban Alchemy website (20,344); Average percent of payroll adjustments required each pay period (4%); Development and implementation of the Alchemist Institute, a new staff training program for emerging leaders (in the planning phase); Upgrade to UA’s data collection for shelter residents using Salesforce (in progress); and Development of a plan to review and update UA’s data collection and IT systems (not started)."/>
    <s v="No"/>
    <s v="support for exisiting program, support for existing business"/>
    <s v="support for existing business"/>
    <s v="support for exisiting program, support for existing business"/>
    <x v="0"/>
    <s v="EMT Optimize"/>
    <s v="Also a huge org, so although they are not starting new things, maybe they want to be in tracks with more experienced peers? "/>
    <x v="1"/>
  </r>
  <r>
    <s v="urban university"/>
    <s v="Sustainable Growth"/>
    <n v="78872"/>
    <s v="In alignment with our Strategy Session ‘23-26. our ESE will use the CA Rise grant for sustainable growth by 1) securing a combined office/training space that will facilitate the delivery of Single Moms at Work Employment Pathway soft skills and professional development workshops to our ESE participants and single mothers from the larger community, 2) hiring our first ESE Coordinator who will be responsible for managing and scaling our Single Moms at Work Employee Success Program to include program management, team leadership, outcomes management, reporting, program development, CA Rise participation; 3) partially support the ESE Lead position who will lead program participants, share in enterprise operations and CA Rise participation; 4) partial support of the ESE Director position who is responsible for the overall ESE business and program, CA Rise participation.   _x000a__x000a_"/>
    <s v="ufub’s current business growth plan is divided into three areas:  increased earned revenue, increased capacity (staff), and deepen our impact (source uu strat plan 23 - 26).   Regarding revenue increase, our goals are to increase our overall general ESE revenue by 5% yearly and break even,  launch our new Sewing project which will be our first manufactured product ($10k goal), increase enterprise hours, and secure office and training space for fee for service workshops.  Regarding increased capacity/staffing, our goals are to increase the wage and responsibilities of the ESE Lead, hire our first ESE Program coordinator to manage the ESE Program which will free-up our Executive Director to work on larger ESE scale task, and finally, deepen our impact by increasing the number of mothers we serve to 8, create 2 career pathways out of ufub (employers/staffing agencies), increase the number of single mothers that we serve through additional learning opportunities outside of our ufub on-the-job training program ( 15),  and become the best community engagement hub on the block through donor and customer engagement.  Our scaling risks include  a) insufficient cash flow, b) emergency that could occur to our Executive Director who holds most of the institutional knowledge.  Our solutions (as stated in our strategic plan), regarding insufficient cash flow - in reality our monies are often challenged primarily due to cost reimbursement grants that require programming before funding.  Our solution is to focus on strategies to increase our earned revenue and explore funding that is not based on cost reimbursement including the REDF portfolio and more targeted contribution campaigns (fundraising committee).  Regarding an emergency occurring to our Executive Director,  we have started our emergency succession plan which included obtaining key man insurance and creating data files on the drive that includes institutional information and knowledge.  _x000a__x000a_"/>
    <s v="ufub’s current priority strategic goals are contained in our Strategy Session 2023-2026 plan which was created by our Board of Directors and team members with integrated feedback from our participating single mothers (facilitated session and report by Dr. Hiram Santisteban). The plans guiding statements include scaling our enterprise into a resilient, self-sustaining entity by hiring and developing  the right staff, with support by the Board &amp; volunteers, with good risk mgmt so that we can acquire the appropriate resources needed to fulfill our mission, pay our staff, and fulfill our other financial obligations. With that, our specific priority strategic goals are to a) grow our earned revenue; b) increase our ESE capacity and c) deepen our program impact.  Growing our earned revenue starts with our stated goal to increase earned revenue x percent (84k) through the increase of store operating hours (22 additional hours per month by end of FY ‘23), launching the Single Moms Sewing Project (first product business line), with a year one revenue goal of 10k, and relaunching our WorkSmart fee for service workshops with a year one goal of 2K (Q4 ‘24).  Increasing our ESE capacity includes promoting our participant keyholder to an ESE Lead position (Q2 ‘23), hiring an ESE Program Coordinator (Q4 ‘24), writing a plan for store volunteers (Q1 ‘24) and creating a succession plan for our current founder ( Q4 ‘24).  Lastly, deepening our program impact starts with our desire to provide hands-on professional skills training that allows 70% of our graduates to gain employment w/in 6 mos and keep that employment for &gt;90 days, serving 15 additional participants above our current objectives.  _x000a__x000a__x000a__x000a__x000a_"/>
    <s v="Yes"/>
    <s v="Support for existing business, support for existing program"/>
    <s v="support for existing business"/>
    <s v="Support for existing program, support for existing business"/>
    <x v="0"/>
    <s v="EMT Optimize"/>
    <m/>
    <x v="1"/>
  </r>
  <r>
    <s v="Vision y Compromiso"/>
    <s v="Sustainable Growth"/>
    <n v="5894984"/>
    <s v="VyC proposes to use ESE funds to support our infrastructure building including (this is not an exhaustive list): _x000a_-expand our ESE business model to adapt to new opportunities (i.e. CalAIM, CHW Benefit) _x000a_-create a pricing strategy that better supports all staff in our ESE and expands and enhances compensation rates_x000a_-develop a strategic plan to scale the model broadly in California and nationally _x000a_-develop a financial management and fund development plan to assure long term sustainable growth _x000a_-document employee barriers, develop a needs assessment, and implement tailored employee barrier removal supports to reduce and address the impact of participant barriers"/>
    <s v="VyC’s pathway to employment centers on community interventions where local residents are engaged as trusted community experts.  We see a large market for our services in multiple sectors, not just health. Through the pandemic, requests for our services increased and we grew our promotor staff by 35%.  To accomplish our vision for growth, we need to hire full-time staff dedicated to managing and growing our ESE; and continue our state and national advocacy for full integration of the promotora model. To date, VyC has: _x000a_-Redirected a portion of profits to support a position. _x000a_-Joined state and national committees to advocate for the model._x000a_-Partnered with policy agencies to bring attention to the role of promotoras and the need to fully fund and support the CBOs who hire and support them. _x000a_-Brought more visibility to the work of the promotor through regional trainings, webinars and publications._x000a__x000a_VyC understands the importance of long-term sustainability to continue to effectively serve the community.  Our business growth plan for our ESE includes a plan to strengthen our infrastructure and staff capacity, increase our ability to bill Medi-Cal for services provided by promotoras in underserved communities throughout California, share our lessons learned with other CBOs, and support their capacity building efforts as well."/>
    <s v="Our highest priority strategic goals for our ESE include: _x000a_1._x0009_Build our internal infrastructure and financial management to ensure longterm sustainability, job creation and retention. _x000a_Execution Plan: Conduct time studies to optimize workflow and resource allocation, Implement automation of processes to improve efficiency, Build a billing infrastructure for CalAIM, Conduct pricing assessments to ensure competitiveness, Explore opportunities for passive income generation_x000a_Success metrics: # of active jobs created and sustained, Turnover rates, Earned revenue growth_x000a_Progress: Taking steps to monitor and evaluate infrastructure improvements and track success metrics to evaluate changes_x000a__x000a_2._x0009_Develop a plan and internal systems to deliver workforce development, barrier removal supports to employees in our ESE and build in impact evaluation. _x000a_Execution Plan: Hire a specialist to conduct comprehensive assessments of employee needs/barriers, Create a database to track employee progress and support services provided, Engage with partners to address gaps in support, Request feedback from employees to improve services and assess effectiveness_x000a_Success metrics: Complete employee support database, # of employees receiving barrier removal support, Metrics on employee progress and outcomes_x000a_Progress: Not started_x000a__x000a_3._x0009_Create a plan that will allow our ESE to continue to expand compensation for employees at a living wage and beyond._x000a_Execution Plan: Develop fundraising strategies to secure additional resources and ensure salary increases, Develop infrastructure for participation in programs like CalAIM, Advocate for policies to support living wage and fair compensation_x000a_Success metrics: % increase in employee salaries, Alignment with MIT living wage standards, Sustainability of compensation increases over time, Evaluate impact of compensation increases on employee well-being and retention_x000a_Overview of progress: We monitor fundraising efforts and track progress towards financial goals"/>
    <s v="No"/>
    <s v="Support for existing business, support for existing program"/>
    <s v="support for existing business"/>
    <s v="Support for existing program, support for existing business"/>
    <x v="0"/>
    <s v="EMT Optimize"/>
    <s v="Big org "/>
    <x v="0"/>
  </r>
  <r>
    <s v="WeHOPE"/>
    <s v="Economic Mobility"/>
    <n v="6638811"/>
    <s v="The grant will be used to purchase capex to include a truck and trailer to provide additional services and employ additional people. We will also use the funds to hire two employee engagement case managers to provide on the job training and coaching to employees. The funding will also be used to provide life skills classes and technical training assistance to include drivers training and licensing to aid staff members to obtain their Class A Drivers licenses with a tank endorsement. We will also use the funding to add a staff member to assist with employee retention."/>
    <s v="WeHOPE is currently providing mobile hygiene services in 5 of the 9 bay area counties. WeHOPE intends to continue to grow in the counties in which we serve by continuing to outreach to cities with a minimum of 50 people experiencing unsheltered homelessness who do not have showers and laundry services. Additionally, WeHOPE will expand to the 4 remaining bay area counties in 2025 by responding to RFP’s, RFQ’s and NOFA’s. WeHOPE will build strategic partnerships with city and county officials and participate in Homeless Connect Community Resource Fairs and provide free mobile hygiene services at these events to introduce new communities to its services. Further, WeHOPE will engage with houses of faith in the communities to introduce its services to additional community stakeholders._x000a_As it pertains to shelter services, WeHOPE will continue to apply for NOFA’s for both congregate and non congregate shelter programs when appropriate._x000a_"/>
    <s v="Employees who do not have stable housing will move into permanent or supportive housing within 90 days of employment. Second Chance employees are assigned a case manager who works with a Housing Navigator to help move the employee into housing as quickly as possible. Success is measured by actual move-ins to housing and is compared and contrasted with permanent housing versus supportive housing. To date 75% of Second Chance employees remain with the organization for one year. This is aided by the case manager meeting the employee at their worksite and providing employment coaching to help them maintain their job. Success is measured by adding up the total number of months each Second Chance employee works for the organization and dividing that number by the number of second chance employees hired._x000a__x000a_Reduction in Recidivism - WeHOPE will continue to reduce recidivism to jail or prison through its Second Chance employee program. The program provides employment,  case management, life skills classes, and recovery classes._x000a_"/>
    <s v="No"/>
    <s v="Support for existing program"/>
    <s v="support for existing business"/>
    <s v="Support for existing program"/>
    <x v="3"/>
    <s v="EMT Expansion"/>
    <s v="Could benefit from an SGT track since they have less traditional business organization/more nonprofit"/>
    <x v="0"/>
  </r>
  <r>
    <m/>
    <m/>
    <m/>
    <m/>
    <m/>
    <m/>
    <m/>
    <m/>
    <m/>
    <m/>
    <x v="7"/>
    <m/>
    <m/>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48AA32A-740A-4921-9022-7AB7525AC83D}" name="PivotTable5" cacheId="1447"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B18" firstHeaderRow="1" firstDataRow="1" firstDataCol="1"/>
  <pivotFields count="14">
    <pivotField showAll="0"/>
    <pivotField showAll="0"/>
    <pivotField showAll="0"/>
    <pivotField showAll="0"/>
    <pivotField showAll="0"/>
    <pivotField showAll="0"/>
    <pivotField showAll="0"/>
    <pivotField showAll="0"/>
    <pivotField showAll="0"/>
    <pivotField showAll="0"/>
    <pivotField axis="axisRow" showAll="0">
      <items count="9">
        <item x="4"/>
        <item x="3"/>
        <item x="5"/>
        <item x="2"/>
        <item x="6"/>
        <item x="1"/>
        <item x="0"/>
        <item x="7"/>
        <item t="default"/>
      </items>
    </pivotField>
    <pivotField showAll="0"/>
    <pivotField showAll="0"/>
    <pivotField axis="axisRow" dataField="1" showAll="0">
      <items count="4">
        <item x="0"/>
        <item x="1"/>
        <item x="2"/>
        <item t="default"/>
      </items>
    </pivotField>
  </pivotFields>
  <rowFields count="2">
    <field x="13"/>
    <field x="10"/>
  </rowFields>
  <rowItems count="15">
    <i>
      <x/>
    </i>
    <i r="1">
      <x/>
    </i>
    <i r="1">
      <x v="1"/>
    </i>
    <i r="1">
      <x v="2"/>
    </i>
    <i r="1">
      <x v="3"/>
    </i>
    <i r="1">
      <x v="5"/>
    </i>
    <i r="1">
      <x v="6"/>
    </i>
    <i>
      <x v="1"/>
    </i>
    <i r="1">
      <x v="3"/>
    </i>
    <i r="1">
      <x v="4"/>
    </i>
    <i r="1">
      <x v="5"/>
    </i>
    <i r="1">
      <x v="6"/>
    </i>
    <i>
      <x v="2"/>
    </i>
    <i r="1">
      <x v="7"/>
    </i>
    <i t="grand">
      <x/>
    </i>
  </rowItems>
  <colItems count="1">
    <i/>
  </colItems>
  <dataFields count="1">
    <dataField name="Count of RM" fld="1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1" dT="2024-03-18T17:35:08.51" personId="{BB19E5DB-B03C-47DF-A971-3ED785DA6765}" id="{E7C6AB14-BC4E-4D77-A2FC-62E11ACAB124}">
    <text>Yes/No</text>
  </threadedComment>
  <threadedComment ref="H1" dT="2024-03-18T17:35:13.33" personId="{BB19E5DB-B03C-47DF-A971-3ED785DA6765}" id="{174CCED5-7E17-432C-AE9F-5E2E05D36FAE}">
    <text>Program expansion, business expansion, support for exisiting program, support for existing business</text>
  </threadedComment>
  <threadedComment ref="I1" dT="2024-03-18T17:35:18.07" personId="{BB19E5DB-B03C-47DF-A971-3ED785DA6765}" id="{81B5FEEA-DB6D-4703-98EA-2389B7733AAA}">
    <text>business expansion/support for existing business</text>
  </threadedComment>
  <threadedComment ref="K3" dT="2024-05-01T22:08:50.73" personId="{BB19E5DB-B03C-47DF-A971-3ED785DA6765}" id="{41914C73-67C6-4A6A-A163-A33CB2F39F8F}">
    <text>I swapped these their goals are all about program</text>
  </threadedComment>
  <threadedComment ref="K3" dT="2024-05-01T22:09:30.30" personId="{BB19E5DB-B03C-47DF-A971-3ED785DA6765}" id="{DBB40C7E-7437-4A44-BDC5-DD79790AF2AD}" parentId="{41914C73-67C6-4A6A-A163-A33CB2F39F8F}">
    <text>I think our labels were unclear so they did sustainable growth but their goals relate to program fully</text>
  </threadedComment>
  <threadedComment ref="K4" dT="2024-05-01T22:12:29.18" personId="{BB19E5DB-B03C-47DF-A971-3ED785DA6765}" id="{8F9B4183-1D77-477B-9BAA-86E4B476CD9A}">
    <text>Switched this one since they are talking about replicating and scaling their program to 4 more locations and training staff. I think the RM meeting will help place them more specifically in a track</text>
  </threadedComment>
  <threadedComment ref="K10" dT="2024-05-01T22:55:06.76" personId="{BB19E5DB-B03C-47DF-A971-3ED785DA6765}" id="{99CF36C0-8241-4F12-A395-A30A9E62EBD1}">
    <text>We should confirm with their RM</text>
  </threadedComment>
  <threadedComment ref="K11" dT="2024-05-01T22:56:04.10" personId="{BB19E5DB-B03C-47DF-A971-3ED785DA6765}" id="{FB348226-94C8-465C-9920-26AAE244A0E5}">
    <text>Optional operations and talent workshops will be important for them.</text>
  </threadedComment>
  <threadedComment ref="K11" dT="2024-05-01T22:56:13.28" personId="{BB19E5DB-B03C-47DF-A971-3ED785DA6765}" id="{6194CB68-55E0-4F02-80F5-1C4A0406E259}" parentId="{FB348226-94C8-465C-9920-26AAE244A0E5}">
    <text>I'm not sure on track but would ask the RMs</text>
  </threadedComment>
  <threadedComment ref="K13" dT="2024-05-01T22:21:02.34" personId="{BB19E5DB-B03C-47DF-A971-3ED785DA6765}" id="{E01536C5-AF70-4BE5-8B4E-0F562961180B}">
    <text>They talk about two fully new business lines they want to start</text>
  </threadedComment>
  <threadedComment ref="K14" dT="2024-05-01T22:45:06.94" personId="{BB19E5DB-B03C-47DF-A971-3ED785DA6765}" id="{E436D811-40D8-49D3-98CF-0BF18CBC9B39}">
    <text>Should check with REDF RM</text>
  </threadedComment>
  <threadedComment ref="K18" dT="2024-05-01T22:22:47.68" personId="{BB19E5DB-B03C-47DF-A971-3ED785DA6765}" id="{F115282E-8EE3-41D5-A3EB-99C82BAA19FD}">
    <text>Flipped these</text>
  </threadedComment>
  <threadedComment ref="K22" dT="2024-05-01T22:56:56.03" personId="{BB19E5DB-B03C-47DF-A971-3ED785DA6765}" id="{9CBEE870-79EE-448B-A029-73BEC1152C4A}">
    <text>I'd ask the RM or CBT person from GP</text>
  </threadedComment>
  <threadedComment ref="K26" dT="2024-05-01T22:58:05.18" personId="{BB19E5DB-B03C-47DF-A971-3ED785DA6765}" id="{D1EE58F2-386E-4176-B6B7-A8D5C470EFFF}">
    <text>Flipped these</text>
  </threadedComment>
  <threadedComment ref="Q26" dT="2024-05-06T17:47:28.84" personId="{BB19E5DB-B03C-47DF-A971-3ED785DA6765}" id="{A1CEB016-7045-4AF8-98AC-8D5ACE9FE9F1}">
    <text>Not sure if recycling is in this program too or just industries</text>
  </threadedComment>
  <threadedComment ref="K53" dT="2024-05-01T22:34:08.73" personId="{BB19E5DB-B03C-47DF-A971-3ED785DA6765}" id="{738D91BB-38E7-4345-AF02-5116F9BB03A2}">
    <text>Looks like they have some growing pains in program they need to reset on. They could be in any track  I think but will benefit from optional operations and talent workshops too</text>
  </threadedComment>
  <threadedComment ref="K59" dT="2024-05-01T22:50:20.12" personId="{BB19E5DB-B03C-47DF-A971-3ED785DA6765}" id="{25A1D29A-10D4-475E-8F0B-A6FD750E81FE}">
    <text>Updated this but should check with their RM</text>
  </threadedComment>
</ThreadedComments>
</file>

<file path=xl/threadedComments/threadedComment2.xml><?xml version="1.0" encoding="utf-8"?>
<ThreadedComments xmlns="http://schemas.microsoft.com/office/spreadsheetml/2018/threadedcomments" xmlns:x="http://schemas.openxmlformats.org/spreadsheetml/2006/main">
  <threadedComment ref="A29" dT="2024-05-06T17:47:28.84" personId="{BB19E5DB-B03C-47DF-A971-3ED785DA6765}" id="{26E7C66E-5827-4542-AAA6-4A159A9D1625}">
    <text>Not sure if recycling is in this program too or just industries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39671-06A2-460C-9924-A056C722E7C5}">
  <dimension ref="A1:Z62"/>
  <sheetViews>
    <sheetView tabSelected="1" zoomScaleNormal="100" workbookViewId="0">
      <pane xSplit="1" ySplit="1" topLeftCell="L32" activePane="bottomRight" state="frozen"/>
      <selection pane="bottomRight" activeCell="M32" sqref="M32"/>
      <selection pane="bottomLeft" activeCell="A2" sqref="A2"/>
      <selection pane="topRight" activeCell="B1" sqref="B1"/>
    </sheetView>
  </sheetViews>
  <sheetFormatPr defaultColWidth="8.7109375" defaultRowHeight="14.45"/>
  <cols>
    <col min="1" max="1" width="19.42578125" style="3" customWidth="1"/>
    <col min="2" max="2" width="19.140625" style="3" customWidth="1"/>
    <col min="3" max="3" width="13.42578125" style="15" customWidth="1"/>
    <col min="4" max="4" width="24.85546875" style="3" customWidth="1"/>
    <col min="5" max="5" width="55.28515625" style="3" customWidth="1"/>
    <col min="6" max="6" width="57.85546875" style="3" customWidth="1"/>
    <col min="7" max="8" width="19.5703125" style="3" customWidth="1"/>
    <col min="9" max="9" width="17.28515625" style="3" customWidth="1"/>
    <col min="10" max="10" width="19.85546875" style="3" customWidth="1"/>
    <col min="11" max="13" width="16.42578125" style="3" customWidth="1"/>
    <col min="14" max="14" width="21.5703125" style="3" customWidth="1"/>
    <col min="15" max="15" width="8.7109375" style="3"/>
    <col min="16" max="16" width="10.5703125" style="3" customWidth="1"/>
    <col min="17" max="17" width="16.140625" style="3" customWidth="1"/>
    <col min="18" max="19" width="12.140625" style="3" customWidth="1"/>
    <col min="20" max="20" width="14.42578125" style="3" customWidth="1"/>
    <col min="21" max="21" width="12.85546875" style="3" customWidth="1"/>
    <col min="22" max="22" width="11.140625" style="3" customWidth="1"/>
    <col min="23" max="23" width="13.140625" style="3" customWidth="1"/>
    <col min="24" max="24" width="14.42578125" style="3" customWidth="1"/>
    <col min="25" max="25" width="11.85546875" style="3" customWidth="1"/>
    <col min="26" max="26" width="27.140625" style="3" customWidth="1"/>
    <col min="27" max="16384" width="8.7109375" style="3"/>
  </cols>
  <sheetData>
    <row r="1" spans="1:26" ht="43.5">
      <c r="A1" s="1" t="s">
        <v>0</v>
      </c>
      <c r="B1" s="1" t="s">
        <v>1</v>
      </c>
      <c r="C1" s="13" t="s">
        <v>2</v>
      </c>
      <c r="D1" s="1" t="s">
        <v>3</v>
      </c>
      <c r="E1" s="1" t="s">
        <v>4</v>
      </c>
      <c r="F1" s="1" t="s">
        <v>5</v>
      </c>
      <c r="G1" s="2" t="s">
        <v>6</v>
      </c>
      <c r="H1" s="2" t="s">
        <v>7</v>
      </c>
      <c r="I1" s="2" t="s">
        <v>8</v>
      </c>
      <c r="J1" s="2" t="s">
        <v>9</v>
      </c>
      <c r="K1" s="4" t="s">
        <v>10</v>
      </c>
      <c r="L1" s="4" t="s">
        <v>11</v>
      </c>
      <c r="M1" s="4" t="s">
        <v>12</v>
      </c>
      <c r="N1" s="4" t="s">
        <v>13</v>
      </c>
      <c r="O1" s="4" t="s">
        <v>14</v>
      </c>
      <c r="P1" s="3" t="s">
        <v>15</v>
      </c>
      <c r="Q1" s="3" t="s">
        <v>16</v>
      </c>
      <c r="R1" s="3" t="s">
        <v>17</v>
      </c>
      <c r="S1" s="3" t="s">
        <v>18</v>
      </c>
      <c r="T1" s="3" t="s">
        <v>19</v>
      </c>
      <c r="U1" s="3" t="s">
        <v>20</v>
      </c>
      <c r="V1" s="3" t="s">
        <v>21</v>
      </c>
      <c r="W1" s="3" t="s">
        <v>22</v>
      </c>
      <c r="X1" s="3" t="s">
        <v>23</v>
      </c>
      <c r="Y1" s="3" t="s">
        <v>24</v>
      </c>
      <c r="Z1" s="3" t="s">
        <v>25</v>
      </c>
    </row>
    <row r="2" spans="1:26" ht="362.45">
      <c r="A2" s="3" t="s">
        <v>26</v>
      </c>
      <c r="B2" s="3" t="s">
        <v>27</v>
      </c>
      <c r="C2" s="3">
        <v>511122</v>
      </c>
      <c r="D2" s="3" t="s">
        <v>28</v>
      </c>
      <c r="E2" s="3" t="s">
        <v>29</v>
      </c>
      <c r="F2" s="3" t="s">
        <v>30</v>
      </c>
      <c r="G2" s="3" t="s">
        <v>31</v>
      </c>
      <c r="H2" s="3" t="s">
        <v>32</v>
      </c>
      <c r="I2" s="3" t="s">
        <v>33</v>
      </c>
      <c r="J2" s="3" t="s">
        <v>34</v>
      </c>
      <c r="K2" s="3" t="s">
        <v>35</v>
      </c>
      <c r="L2" s="3" t="s">
        <v>36</v>
      </c>
      <c r="O2" s="3" t="s">
        <v>37</v>
      </c>
      <c r="P2" s="3" t="s">
        <v>38</v>
      </c>
      <c r="Q2" s="3" t="s">
        <v>39</v>
      </c>
      <c r="R2" s="3" t="s">
        <v>40</v>
      </c>
      <c r="S2" s="3" t="s">
        <v>38</v>
      </c>
    </row>
    <row r="3" spans="1:26" ht="409.5">
      <c r="A3" s="3" t="s">
        <v>41</v>
      </c>
      <c r="B3" s="3" t="s">
        <v>27</v>
      </c>
      <c r="C3" s="14">
        <v>95554</v>
      </c>
      <c r="D3" s="3" t="s">
        <v>42</v>
      </c>
      <c r="E3" s="3" t="s">
        <v>43</v>
      </c>
      <c r="F3" s="3" t="s">
        <v>44</v>
      </c>
      <c r="G3" s="3" t="s">
        <v>38</v>
      </c>
      <c r="H3" s="3" t="s">
        <v>45</v>
      </c>
      <c r="I3" s="3" t="s">
        <v>33</v>
      </c>
      <c r="J3" s="3" t="s">
        <v>46</v>
      </c>
      <c r="K3" s="12" t="s">
        <v>47</v>
      </c>
      <c r="L3" s="12" t="s">
        <v>35</v>
      </c>
      <c r="M3" s="12"/>
      <c r="O3" s="3" t="s">
        <v>48</v>
      </c>
      <c r="P3" s="3" t="s">
        <v>31</v>
      </c>
    </row>
    <row r="4" spans="1:26" ht="333.6">
      <c r="A4" s="3" t="s">
        <v>49</v>
      </c>
      <c r="B4" s="3" t="s">
        <v>50</v>
      </c>
      <c r="C4" s="15">
        <v>1021647</v>
      </c>
      <c r="D4" s="3" t="s">
        <v>51</v>
      </c>
      <c r="E4" s="3" t="s">
        <v>52</v>
      </c>
      <c r="F4" s="3" t="s">
        <v>53</v>
      </c>
      <c r="G4" s="3" t="s">
        <v>31</v>
      </c>
      <c r="H4" s="3" t="s">
        <v>46</v>
      </c>
      <c r="I4" s="3" t="s">
        <v>33</v>
      </c>
      <c r="J4" s="3" t="s">
        <v>46</v>
      </c>
      <c r="K4" s="12" t="s">
        <v>54</v>
      </c>
      <c r="L4" s="12" t="s">
        <v>47</v>
      </c>
      <c r="M4" s="12"/>
      <c r="O4" s="3" t="s">
        <v>48</v>
      </c>
      <c r="P4" s="3" t="s">
        <v>31</v>
      </c>
    </row>
    <row r="5" spans="1:26" ht="409.5">
      <c r="A5" s="3" t="s">
        <v>55</v>
      </c>
      <c r="B5" s="3" t="s">
        <v>27</v>
      </c>
      <c r="C5" s="9">
        <v>3803290</v>
      </c>
      <c r="D5" s="3" t="s">
        <v>56</v>
      </c>
      <c r="E5" s="3" t="s">
        <v>57</v>
      </c>
      <c r="F5" s="3" t="s">
        <v>58</v>
      </c>
      <c r="G5" s="3" t="s">
        <v>31</v>
      </c>
      <c r="H5" s="3" t="s">
        <v>59</v>
      </c>
      <c r="I5" s="3" t="s">
        <v>60</v>
      </c>
      <c r="J5" s="3" t="s">
        <v>61</v>
      </c>
      <c r="K5" s="3" t="s">
        <v>36</v>
      </c>
      <c r="L5" s="3" t="s">
        <v>54</v>
      </c>
      <c r="O5" s="3" t="s">
        <v>48</v>
      </c>
      <c r="P5" s="3" t="s">
        <v>38</v>
      </c>
      <c r="Q5" s="3" t="s">
        <v>62</v>
      </c>
      <c r="R5" s="3" t="s">
        <v>63</v>
      </c>
      <c r="S5" s="3" t="s">
        <v>64</v>
      </c>
    </row>
    <row r="6" spans="1:26" ht="101.45">
      <c r="A6" s="3" t="s">
        <v>65</v>
      </c>
      <c r="B6" s="3" t="s">
        <v>66</v>
      </c>
      <c r="C6" s="3">
        <v>150000</v>
      </c>
      <c r="D6" s="3" t="s">
        <v>67</v>
      </c>
      <c r="E6" s="3" t="s">
        <v>68</v>
      </c>
      <c r="F6" s="3" t="s">
        <v>69</v>
      </c>
      <c r="G6" s="3" t="s">
        <v>38</v>
      </c>
      <c r="H6" s="3" t="s">
        <v>70</v>
      </c>
      <c r="I6" s="3" t="s">
        <v>33</v>
      </c>
      <c r="J6" s="3" t="s">
        <v>71</v>
      </c>
      <c r="K6" s="3" t="s">
        <v>35</v>
      </c>
      <c r="L6" s="3" t="s">
        <v>47</v>
      </c>
      <c r="O6" s="3" t="s">
        <v>48</v>
      </c>
      <c r="P6" s="3" t="s">
        <v>38</v>
      </c>
      <c r="Q6" s="3" t="s">
        <v>72</v>
      </c>
      <c r="R6" s="3" t="s">
        <v>73</v>
      </c>
      <c r="S6" s="3" t="s">
        <v>64</v>
      </c>
    </row>
    <row r="7" spans="1:26" ht="409.5">
      <c r="A7" s="3" t="s">
        <v>74</v>
      </c>
      <c r="B7" s="3" t="s">
        <v>50</v>
      </c>
      <c r="C7" s="9">
        <v>5389520</v>
      </c>
      <c r="D7" s="3" t="s">
        <v>75</v>
      </c>
      <c r="E7" s="3" t="s">
        <v>76</v>
      </c>
      <c r="F7" s="3" t="s">
        <v>77</v>
      </c>
      <c r="G7" s="3" t="s">
        <v>31</v>
      </c>
      <c r="H7" s="3" t="s">
        <v>78</v>
      </c>
      <c r="I7" s="3" t="s">
        <v>79</v>
      </c>
      <c r="J7" s="3" t="s">
        <v>80</v>
      </c>
      <c r="K7" s="3" t="s">
        <v>36</v>
      </c>
      <c r="L7" s="3" t="s">
        <v>54</v>
      </c>
      <c r="N7" s="3" t="s">
        <v>81</v>
      </c>
      <c r="O7" s="3" t="s">
        <v>48</v>
      </c>
      <c r="P7" s="3" t="s">
        <v>31</v>
      </c>
    </row>
    <row r="8" spans="1:26" ht="409.5">
      <c r="A8" s="3" t="s">
        <v>82</v>
      </c>
      <c r="B8" s="3" t="s">
        <v>66</v>
      </c>
      <c r="C8" s="3">
        <v>38128029</v>
      </c>
      <c r="D8" s="3" t="s">
        <v>83</v>
      </c>
      <c r="E8" s="3" t="s">
        <v>84</v>
      </c>
      <c r="F8" s="3" t="s">
        <v>85</v>
      </c>
      <c r="G8" s="3" t="s">
        <v>31</v>
      </c>
      <c r="H8" s="3" t="s">
        <v>70</v>
      </c>
      <c r="I8" s="3" t="s">
        <v>33</v>
      </c>
      <c r="J8" s="3" t="s">
        <v>46</v>
      </c>
      <c r="K8" s="12" t="s">
        <v>54</v>
      </c>
      <c r="L8" s="3" t="s">
        <v>36</v>
      </c>
      <c r="N8" s="3" t="s">
        <v>86</v>
      </c>
      <c r="O8" s="3" t="s">
        <v>37</v>
      </c>
      <c r="P8" s="3" t="s">
        <v>38</v>
      </c>
      <c r="Q8" s="3" t="s">
        <v>72</v>
      </c>
      <c r="R8" s="3" t="s">
        <v>73</v>
      </c>
      <c r="S8" s="3" t="s">
        <v>38</v>
      </c>
    </row>
    <row r="9" spans="1:26" ht="409.5">
      <c r="A9" s="3" t="s">
        <v>87</v>
      </c>
      <c r="B9" s="3" t="s">
        <v>66</v>
      </c>
      <c r="C9" s="3">
        <v>34972742</v>
      </c>
      <c r="D9" s="3" t="s">
        <v>88</v>
      </c>
      <c r="E9" s="3" t="s">
        <v>89</v>
      </c>
      <c r="F9" s="3" t="s">
        <v>90</v>
      </c>
      <c r="G9" s="3" t="s">
        <v>31</v>
      </c>
      <c r="H9" s="3" t="s">
        <v>71</v>
      </c>
      <c r="I9" s="3" t="s">
        <v>33</v>
      </c>
      <c r="J9" s="3" t="s">
        <v>46</v>
      </c>
      <c r="K9" s="12" t="s">
        <v>54</v>
      </c>
      <c r="L9" s="3" t="s">
        <v>36</v>
      </c>
      <c r="N9" s="3" t="s">
        <v>86</v>
      </c>
      <c r="O9" s="3" t="s">
        <v>37</v>
      </c>
      <c r="P9" s="3" t="s">
        <v>38</v>
      </c>
      <c r="Q9" s="16" t="s">
        <v>91</v>
      </c>
      <c r="R9" s="17" t="s">
        <v>92</v>
      </c>
      <c r="S9" s="17"/>
    </row>
    <row r="10" spans="1:26" ht="409.5">
      <c r="A10" s="3" t="s">
        <v>93</v>
      </c>
      <c r="B10" s="3" t="s">
        <v>27</v>
      </c>
      <c r="C10" s="3">
        <v>7267513</v>
      </c>
      <c r="D10" s="3" t="s">
        <v>94</v>
      </c>
      <c r="E10" s="3" t="s">
        <v>95</v>
      </c>
      <c r="F10" s="3" t="s">
        <v>96</v>
      </c>
      <c r="G10" s="3" t="s">
        <v>31</v>
      </c>
      <c r="H10" s="3" t="s">
        <v>70</v>
      </c>
      <c r="I10" s="3" t="s">
        <v>33</v>
      </c>
      <c r="J10" s="3" t="s">
        <v>70</v>
      </c>
      <c r="K10" s="12" t="s">
        <v>54</v>
      </c>
      <c r="L10" s="12" t="s">
        <v>36</v>
      </c>
      <c r="M10" s="12"/>
      <c r="N10" s="3" t="s">
        <v>86</v>
      </c>
      <c r="O10" s="3" t="s">
        <v>37</v>
      </c>
      <c r="P10" s="3" t="s">
        <v>38</v>
      </c>
      <c r="Q10" s="3" t="s">
        <v>97</v>
      </c>
      <c r="R10" s="3" t="s">
        <v>98</v>
      </c>
    </row>
    <row r="11" spans="1:26" ht="409.5">
      <c r="A11" s="3" t="s">
        <v>99</v>
      </c>
      <c r="B11" s="3" t="s">
        <v>66</v>
      </c>
      <c r="C11" s="3">
        <v>11238143</v>
      </c>
      <c r="D11" s="3" t="s">
        <v>100</v>
      </c>
      <c r="E11" s="3" t="s">
        <v>101</v>
      </c>
      <c r="F11" s="3" t="s">
        <v>102</v>
      </c>
      <c r="G11" s="3" t="s">
        <v>31</v>
      </c>
      <c r="H11" s="3" t="s">
        <v>70</v>
      </c>
      <c r="I11" s="3" t="s">
        <v>33</v>
      </c>
      <c r="J11" s="3" t="s">
        <v>103</v>
      </c>
      <c r="K11" s="3" t="s">
        <v>47</v>
      </c>
      <c r="L11" s="3" t="s">
        <v>35</v>
      </c>
      <c r="N11" s="3" t="s">
        <v>104</v>
      </c>
      <c r="O11" s="3" t="s">
        <v>37</v>
      </c>
      <c r="P11" s="3" t="s">
        <v>38</v>
      </c>
      <c r="Q11" s="3" t="s">
        <v>105</v>
      </c>
      <c r="R11" s="17" t="s">
        <v>106</v>
      </c>
      <c r="S11" s="17"/>
    </row>
    <row r="12" spans="1:26" ht="333.6">
      <c r="A12" s="3" t="s">
        <v>107</v>
      </c>
      <c r="B12" s="3" t="s">
        <v>50</v>
      </c>
      <c r="C12" s="15">
        <v>270151</v>
      </c>
      <c r="D12" s="3" t="s">
        <v>108</v>
      </c>
      <c r="E12" s="3" t="s">
        <v>109</v>
      </c>
      <c r="F12" s="3" t="s">
        <v>110</v>
      </c>
      <c r="G12" s="3" t="s">
        <v>38</v>
      </c>
      <c r="H12" s="3" t="s">
        <v>111</v>
      </c>
      <c r="I12" s="3" t="s">
        <v>33</v>
      </c>
      <c r="J12" s="3" t="s">
        <v>46</v>
      </c>
      <c r="K12" s="3" t="s">
        <v>35</v>
      </c>
      <c r="L12" s="3" t="s">
        <v>36</v>
      </c>
      <c r="O12" s="3" t="s">
        <v>37</v>
      </c>
      <c r="P12" s="3" t="s">
        <v>31</v>
      </c>
    </row>
    <row r="13" spans="1:26" ht="409.5">
      <c r="A13" s="3" t="s">
        <v>112</v>
      </c>
      <c r="B13" s="3" t="s">
        <v>50</v>
      </c>
      <c r="C13" s="15">
        <v>281865</v>
      </c>
      <c r="D13" s="3" t="s">
        <v>113</v>
      </c>
      <c r="E13" s="3" t="s">
        <v>114</v>
      </c>
      <c r="F13" s="3" t="s">
        <v>115</v>
      </c>
      <c r="G13" s="3" t="s">
        <v>38</v>
      </c>
      <c r="H13" s="3" t="s">
        <v>32</v>
      </c>
      <c r="I13" s="3" t="s">
        <v>33</v>
      </c>
      <c r="J13" s="3" t="s">
        <v>34</v>
      </c>
      <c r="K13" s="12" t="s">
        <v>36</v>
      </c>
      <c r="L13" s="3" t="s">
        <v>35</v>
      </c>
      <c r="N13" s="3" t="s">
        <v>116</v>
      </c>
      <c r="O13" s="3" t="s">
        <v>48</v>
      </c>
      <c r="P13" s="3" t="s">
        <v>31</v>
      </c>
    </row>
    <row r="14" spans="1:26" ht="409.5">
      <c r="A14" s="3" t="s">
        <v>117</v>
      </c>
      <c r="B14" s="3" t="s">
        <v>66</v>
      </c>
      <c r="C14" s="3">
        <v>2981341</v>
      </c>
      <c r="D14" s="3" t="s">
        <v>118</v>
      </c>
      <c r="E14" s="3" t="s">
        <v>119</v>
      </c>
      <c r="F14" s="3" t="s">
        <v>120</v>
      </c>
      <c r="G14" s="3" t="s">
        <v>31</v>
      </c>
      <c r="H14" s="3" t="s">
        <v>70</v>
      </c>
      <c r="I14" s="3" t="s">
        <v>33</v>
      </c>
      <c r="J14" s="3" t="s">
        <v>70</v>
      </c>
      <c r="K14" s="12" t="s">
        <v>36</v>
      </c>
      <c r="L14" s="3" t="s">
        <v>47</v>
      </c>
      <c r="N14" s="3" t="s">
        <v>104</v>
      </c>
      <c r="O14" s="3" t="s">
        <v>48</v>
      </c>
      <c r="P14" s="3" t="s">
        <v>38</v>
      </c>
      <c r="Q14" s="3" t="s">
        <v>121</v>
      </c>
      <c r="R14" s="3" t="s">
        <v>122</v>
      </c>
      <c r="S14" s="3" t="s">
        <v>64</v>
      </c>
    </row>
    <row r="15" spans="1:26" ht="409.5">
      <c r="A15" s="3" t="s">
        <v>123</v>
      </c>
      <c r="B15" s="3" t="s">
        <v>50</v>
      </c>
      <c r="C15" s="3">
        <v>47624</v>
      </c>
      <c r="D15" s="3" t="s">
        <v>124</v>
      </c>
      <c r="E15" s="3" t="s">
        <v>125</v>
      </c>
      <c r="F15" s="3" t="s">
        <v>126</v>
      </c>
      <c r="G15" s="3" t="s">
        <v>38</v>
      </c>
      <c r="H15" s="3" t="s">
        <v>127</v>
      </c>
      <c r="I15" s="3" t="s">
        <v>128</v>
      </c>
      <c r="J15" s="3" t="s">
        <v>80</v>
      </c>
      <c r="K15" s="3" t="s">
        <v>54</v>
      </c>
      <c r="L15" s="3" t="s">
        <v>36</v>
      </c>
      <c r="N15" s="3" t="s">
        <v>129</v>
      </c>
      <c r="O15" s="3" t="s">
        <v>37</v>
      </c>
      <c r="P15" s="3" t="s">
        <v>38</v>
      </c>
      <c r="Q15" s="16" t="s">
        <v>130</v>
      </c>
      <c r="R15" s="17" t="s">
        <v>40</v>
      </c>
      <c r="S15" s="17" t="s">
        <v>38</v>
      </c>
    </row>
    <row r="16" spans="1:26" ht="409.5">
      <c r="A16" s="3" t="s">
        <v>131</v>
      </c>
      <c r="B16" s="3" t="s">
        <v>50</v>
      </c>
      <c r="C16" s="3">
        <v>781312</v>
      </c>
      <c r="D16" s="3" t="s">
        <v>132</v>
      </c>
      <c r="E16" s="3" t="s">
        <v>133</v>
      </c>
      <c r="F16" s="3" t="s">
        <v>134</v>
      </c>
      <c r="G16" s="3" t="s">
        <v>31</v>
      </c>
      <c r="H16" s="3" t="s">
        <v>70</v>
      </c>
      <c r="I16" s="3" t="s">
        <v>33</v>
      </c>
      <c r="J16" s="3" t="s">
        <v>135</v>
      </c>
      <c r="K16" s="3" t="s">
        <v>47</v>
      </c>
      <c r="L16" s="3" t="s">
        <v>35</v>
      </c>
      <c r="O16" s="3" t="s">
        <v>37</v>
      </c>
      <c r="P16" s="3" t="s">
        <v>38</v>
      </c>
      <c r="Q16" s="3" t="s">
        <v>136</v>
      </c>
      <c r="R16" s="3" t="s">
        <v>137</v>
      </c>
    </row>
    <row r="17" spans="1:19" ht="409.5">
      <c r="A17" s="3" t="s">
        <v>138</v>
      </c>
      <c r="B17" s="3" t="s">
        <v>66</v>
      </c>
      <c r="C17" s="3">
        <v>76904</v>
      </c>
      <c r="D17" s="3" t="s">
        <v>139</v>
      </c>
      <c r="E17" s="3" t="s">
        <v>140</v>
      </c>
      <c r="F17" s="3" t="s">
        <v>141</v>
      </c>
      <c r="G17" s="3" t="s">
        <v>38</v>
      </c>
      <c r="H17" s="3" t="s">
        <v>32</v>
      </c>
      <c r="I17" s="3" t="s">
        <v>33</v>
      </c>
      <c r="J17" s="3" t="s">
        <v>32</v>
      </c>
      <c r="K17" s="3" t="s">
        <v>47</v>
      </c>
      <c r="L17" s="3" t="s">
        <v>54</v>
      </c>
      <c r="O17" s="3" t="s">
        <v>37</v>
      </c>
      <c r="P17" s="3" t="s">
        <v>31</v>
      </c>
    </row>
    <row r="18" spans="1:19" ht="409.5">
      <c r="A18" s="3" t="s">
        <v>142</v>
      </c>
      <c r="B18" s="3" t="s">
        <v>66</v>
      </c>
      <c r="C18" s="15">
        <v>39645907</v>
      </c>
      <c r="D18" s="3" t="s">
        <v>143</v>
      </c>
      <c r="E18" s="3" t="s">
        <v>144</v>
      </c>
      <c r="F18" s="3" t="s">
        <v>145</v>
      </c>
      <c r="G18" s="3" t="s">
        <v>31</v>
      </c>
      <c r="H18" s="3" t="s">
        <v>70</v>
      </c>
      <c r="I18" s="3" t="s">
        <v>33</v>
      </c>
      <c r="J18" s="3" t="s">
        <v>70</v>
      </c>
      <c r="K18" s="12" t="s">
        <v>54</v>
      </c>
      <c r="L18" s="3" t="s">
        <v>35</v>
      </c>
      <c r="N18" s="3" t="s">
        <v>104</v>
      </c>
      <c r="O18" s="3" t="s">
        <v>48</v>
      </c>
      <c r="P18" s="12" t="s">
        <v>38</v>
      </c>
      <c r="Q18" s="3" t="s">
        <v>146</v>
      </c>
      <c r="R18" s="3" t="s">
        <v>106</v>
      </c>
    </row>
    <row r="19" spans="1:19" ht="409.5">
      <c r="A19" s="3" t="s">
        <v>147</v>
      </c>
      <c r="B19" s="3" t="s">
        <v>66</v>
      </c>
      <c r="C19" s="3">
        <v>64331838</v>
      </c>
      <c r="D19" s="3" t="s">
        <v>148</v>
      </c>
      <c r="E19" s="3" t="s">
        <v>149</v>
      </c>
      <c r="F19" s="3" t="s">
        <v>150</v>
      </c>
      <c r="G19" s="3" t="s">
        <v>31</v>
      </c>
      <c r="H19" s="3" t="s">
        <v>151</v>
      </c>
      <c r="I19" s="3" t="s">
        <v>33</v>
      </c>
      <c r="J19" s="3" t="s">
        <v>152</v>
      </c>
      <c r="K19" s="3" t="s">
        <v>35</v>
      </c>
      <c r="L19" s="3" t="s">
        <v>54</v>
      </c>
      <c r="N19" s="3" t="s">
        <v>153</v>
      </c>
      <c r="O19" s="3" t="s">
        <v>48</v>
      </c>
      <c r="P19" s="3" t="s">
        <v>38</v>
      </c>
      <c r="Q19" s="3" t="s">
        <v>39</v>
      </c>
      <c r="R19" s="3" t="s">
        <v>40</v>
      </c>
      <c r="S19" s="3" t="s">
        <v>64</v>
      </c>
    </row>
    <row r="20" spans="1:19" ht="409.5">
      <c r="A20" s="3" t="s">
        <v>154</v>
      </c>
      <c r="B20" s="3" t="s">
        <v>66</v>
      </c>
      <c r="C20" s="15">
        <v>92558213</v>
      </c>
      <c r="D20" s="3" t="s">
        <v>155</v>
      </c>
      <c r="E20" s="3" t="s">
        <v>156</v>
      </c>
      <c r="F20" s="3" t="s">
        <v>157</v>
      </c>
      <c r="G20" s="3" t="s">
        <v>31</v>
      </c>
      <c r="H20" s="3" t="s">
        <v>151</v>
      </c>
      <c r="I20" s="3" t="s">
        <v>33</v>
      </c>
      <c r="J20" s="3" t="s">
        <v>103</v>
      </c>
      <c r="K20" s="3" t="s">
        <v>35</v>
      </c>
      <c r="L20" s="3" t="s">
        <v>54</v>
      </c>
      <c r="N20" s="3" t="s">
        <v>86</v>
      </c>
      <c r="O20" s="3" t="s">
        <v>48</v>
      </c>
      <c r="P20" s="3" t="s">
        <v>31</v>
      </c>
    </row>
    <row r="21" spans="1:19" ht="87">
      <c r="A21" s="3" t="s">
        <v>158</v>
      </c>
      <c r="B21" s="9" t="s">
        <v>66</v>
      </c>
      <c r="C21" s="9">
        <v>73747907</v>
      </c>
      <c r="D21" s="9" t="s">
        <v>159</v>
      </c>
      <c r="E21" s="9" t="s">
        <v>160</v>
      </c>
      <c r="F21" s="9" t="s">
        <v>161</v>
      </c>
      <c r="G21" s="3" t="s">
        <v>31</v>
      </c>
      <c r="H21" s="3" t="s">
        <v>162</v>
      </c>
      <c r="I21" s="3" t="s">
        <v>128</v>
      </c>
      <c r="J21" s="3" t="s">
        <v>128</v>
      </c>
      <c r="K21" s="3" t="s">
        <v>36</v>
      </c>
      <c r="L21" s="3" t="s">
        <v>35</v>
      </c>
      <c r="N21" s="3" t="s">
        <v>163</v>
      </c>
      <c r="O21" s="3" t="s">
        <v>48</v>
      </c>
      <c r="P21" s="3" t="s">
        <v>31</v>
      </c>
    </row>
    <row r="22" spans="1:19" ht="409.5">
      <c r="A22" s="3" t="s">
        <v>164</v>
      </c>
      <c r="B22" s="3" t="s">
        <v>66</v>
      </c>
      <c r="C22" s="3">
        <v>4605397</v>
      </c>
      <c r="D22" s="3" t="s">
        <v>165</v>
      </c>
      <c r="E22" s="3" t="s">
        <v>166</v>
      </c>
      <c r="F22" s="3" t="s">
        <v>167</v>
      </c>
      <c r="G22" s="3" t="s">
        <v>31</v>
      </c>
      <c r="H22" s="3" t="s">
        <v>71</v>
      </c>
      <c r="I22" s="3" t="s">
        <v>33</v>
      </c>
      <c r="J22" s="3" t="s">
        <v>70</v>
      </c>
      <c r="K22" s="3" t="s">
        <v>47</v>
      </c>
      <c r="L22" s="3" t="s">
        <v>35</v>
      </c>
      <c r="O22" s="3" t="s">
        <v>37</v>
      </c>
      <c r="P22" s="3" t="s">
        <v>38</v>
      </c>
      <c r="Q22" s="3" t="s">
        <v>168</v>
      </c>
      <c r="R22" s="3" t="s">
        <v>73</v>
      </c>
    </row>
    <row r="23" spans="1:19" ht="409.5">
      <c r="A23" s="3" t="s">
        <v>169</v>
      </c>
      <c r="B23" s="3" t="s">
        <v>66</v>
      </c>
      <c r="C23" s="3">
        <v>22166</v>
      </c>
      <c r="D23" s="3" t="s">
        <v>170</v>
      </c>
      <c r="E23" s="3" t="s">
        <v>171</v>
      </c>
      <c r="F23" s="3" t="s">
        <v>172</v>
      </c>
      <c r="G23" s="3" t="s">
        <v>38</v>
      </c>
      <c r="H23" s="3" t="s">
        <v>32</v>
      </c>
      <c r="I23" s="3" t="s">
        <v>33</v>
      </c>
      <c r="J23" s="3" t="s">
        <v>32</v>
      </c>
      <c r="K23" s="3" t="s">
        <v>47</v>
      </c>
      <c r="L23" s="3" t="s">
        <v>35</v>
      </c>
      <c r="O23" s="3" t="s">
        <v>37</v>
      </c>
      <c r="P23" s="3" t="s">
        <v>38</v>
      </c>
      <c r="Q23" s="3" t="s">
        <v>39</v>
      </c>
      <c r="R23" s="3" t="s">
        <v>40</v>
      </c>
      <c r="S23" s="3" t="s">
        <v>38</v>
      </c>
    </row>
    <row r="24" spans="1:19" ht="409.5">
      <c r="A24" s="3" t="s">
        <v>173</v>
      </c>
      <c r="B24" s="3" t="s">
        <v>50</v>
      </c>
      <c r="C24" s="15">
        <v>100000</v>
      </c>
      <c r="D24" s="3" t="s">
        <v>174</v>
      </c>
      <c r="E24" s="3" t="s">
        <v>175</v>
      </c>
      <c r="F24" s="3" t="s">
        <v>176</v>
      </c>
      <c r="G24" s="3" t="s">
        <v>38</v>
      </c>
      <c r="H24" s="3" t="s">
        <v>32</v>
      </c>
      <c r="I24" s="3" t="s">
        <v>33</v>
      </c>
      <c r="J24" s="3" t="s">
        <v>32</v>
      </c>
      <c r="K24" s="3" t="s">
        <v>35</v>
      </c>
      <c r="L24" s="3" t="s">
        <v>47</v>
      </c>
      <c r="O24" s="3" t="s">
        <v>48</v>
      </c>
      <c r="P24" s="3" t="s">
        <v>31</v>
      </c>
    </row>
    <row r="25" spans="1:19" ht="409.5">
      <c r="A25" s="3" t="s">
        <v>177</v>
      </c>
      <c r="B25" s="3" t="s">
        <v>27</v>
      </c>
      <c r="C25" s="3">
        <v>157412</v>
      </c>
      <c r="D25" s="3" t="s">
        <v>178</v>
      </c>
      <c r="E25" s="3" t="s">
        <v>179</v>
      </c>
      <c r="F25" s="3" t="s">
        <v>180</v>
      </c>
      <c r="G25" s="3" t="s">
        <v>38</v>
      </c>
      <c r="H25" s="3" t="s">
        <v>32</v>
      </c>
      <c r="I25" s="3" t="s">
        <v>33</v>
      </c>
      <c r="J25" s="3" t="s">
        <v>181</v>
      </c>
      <c r="K25" s="3" t="s">
        <v>35</v>
      </c>
      <c r="L25" s="3" t="s">
        <v>36</v>
      </c>
      <c r="N25" s="3" t="s">
        <v>182</v>
      </c>
      <c r="O25" s="3" t="s">
        <v>37</v>
      </c>
      <c r="P25" s="3" t="s">
        <v>38</v>
      </c>
      <c r="Q25" s="3" t="s">
        <v>168</v>
      </c>
      <c r="R25" s="3" t="s">
        <v>73</v>
      </c>
    </row>
    <row r="26" spans="1:19" ht="409.5">
      <c r="A26" s="3" t="s">
        <v>183</v>
      </c>
      <c r="B26" s="3" t="s">
        <v>66</v>
      </c>
      <c r="C26" s="3">
        <v>3270000</v>
      </c>
      <c r="D26" s="3" t="s">
        <v>184</v>
      </c>
      <c r="E26" s="3" t="s">
        <v>185</v>
      </c>
      <c r="F26" s="3" t="s">
        <v>186</v>
      </c>
      <c r="G26" s="3" t="s">
        <v>31</v>
      </c>
      <c r="H26" s="3" t="s">
        <v>187</v>
      </c>
      <c r="I26" s="3" t="s">
        <v>128</v>
      </c>
      <c r="J26" s="3" t="s">
        <v>61</v>
      </c>
      <c r="K26" s="12" t="s">
        <v>36</v>
      </c>
      <c r="L26" s="12" t="s">
        <v>47</v>
      </c>
      <c r="M26" s="12"/>
      <c r="N26" s="3" t="s">
        <v>86</v>
      </c>
      <c r="O26" s="3" t="s">
        <v>37</v>
      </c>
      <c r="P26" s="3" t="s">
        <v>38</v>
      </c>
      <c r="Q26" s="3" t="s">
        <v>168</v>
      </c>
      <c r="R26" s="3" t="s">
        <v>73</v>
      </c>
    </row>
    <row r="27" spans="1:19" ht="409.5">
      <c r="A27" s="3" t="s">
        <v>188</v>
      </c>
      <c r="B27" s="3" t="s">
        <v>66</v>
      </c>
      <c r="C27" s="3">
        <v>24901719</v>
      </c>
      <c r="D27" s="3" t="s">
        <v>189</v>
      </c>
      <c r="E27" s="3" t="s">
        <v>190</v>
      </c>
      <c r="F27" s="3" t="s">
        <v>191</v>
      </c>
      <c r="G27" s="3" t="s">
        <v>31</v>
      </c>
      <c r="H27" s="3" t="s">
        <v>151</v>
      </c>
      <c r="I27" s="3" t="s">
        <v>33</v>
      </c>
      <c r="J27" s="3" t="s">
        <v>152</v>
      </c>
      <c r="K27" s="3" t="s">
        <v>54</v>
      </c>
      <c r="L27" s="3" t="s">
        <v>47</v>
      </c>
      <c r="N27" s="3" t="s">
        <v>86</v>
      </c>
      <c r="O27" s="3" t="s">
        <v>37</v>
      </c>
      <c r="P27" s="3" t="s">
        <v>31</v>
      </c>
    </row>
    <row r="28" spans="1:19" ht="409.5">
      <c r="A28" s="3" t="s">
        <v>192</v>
      </c>
      <c r="B28" s="3" t="s">
        <v>50</v>
      </c>
      <c r="C28" s="3">
        <v>412832</v>
      </c>
      <c r="D28" s="3" t="s">
        <v>193</v>
      </c>
      <c r="E28" s="3" t="s">
        <v>194</v>
      </c>
      <c r="F28" s="3" t="s">
        <v>195</v>
      </c>
      <c r="G28" s="3" t="s">
        <v>38</v>
      </c>
      <c r="H28" s="3" t="s">
        <v>70</v>
      </c>
      <c r="I28" s="3" t="s">
        <v>33</v>
      </c>
      <c r="J28" s="3" t="s">
        <v>196</v>
      </c>
      <c r="K28" s="3" t="s">
        <v>47</v>
      </c>
      <c r="L28" s="3" t="s">
        <v>35</v>
      </c>
      <c r="O28" s="3" t="s">
        <v>37</v>
      </c>
      <c r="P28" s="3" t="s">
        <v>38</v>
      </c>
      <c r="Q28" s="3" t="s">
        <v>130</v>
      </c>
      <c r="R28" s="3" t="s">
        <v>40</v>
      </c>
      <c r="S28" s="3" t="s">
        <v>38</v>
      </c>
    </row>
    <row r="29" spans="1:19" ht="409.5">
      <c r="A29" s="3" t="s">
        <v>197</v>
      </c>
      <c r="B29" s="3" t="s">
        <v>50</v>
      </c>
      <c r="C29" s="3">
        <v>1177399</v>
      </c>
      <c r="D29" s="3" t="s">
        <v>198</v>
      </c>
      <c r="E29" s="3" t="s">
        <v>199</v>
      </c>
      <c r="F29" s="3" t="s">
        <v>200</v>
      </c>
      <c r="G29" s="3" t="s">
        <v>31</v>
      </c>
      <c r="H29" s="3" t="s">
        <v>46</v>
      </c>
      <c r="I29" s="3" t="s">
        <v>33</v>
      </c>
      <c r="J29" s="3" t="s">
        <v>46</v>
      </c>
      <c r="K29" s="12" t="s">
        <v>54</v>
      </c>
      <c r="L29" s="12" t="s">
        <v>36</v>
      </c>
      <c r="M29" s="12"/>
      <c r="N29" s="3" t="s">
        <v>201</v>
      </c>
      <c r="O29" s="3" t="s">
        <v>37</v>
      </c>
      <c r="P29" s="3" t="s">
        <v>38</v>
      </c>
      <c r="Q29" s="3" t="s">
        <v>130</v>
      </c>
      <c r="R29" s="3" t="s">
        <v>40</v>
      </c>
      <c r="S29" s="3" t="s">
        <v>38</v>
      </c>
    </row>
    <row r="30" spans="1:19" ht="409.5">
      <c r="A30" s="3" t="s">
        <v>202</v>
      </c>
      <c r="B30" s="3" t="s">
        <v>50</v>
      </c>
      <c r="C30" s="3">
        <v>617958</v>
      </c>
      <c r="D30" s="3" t="s">
        <v>203</v>
      </c>
      <c r="E30" s="3" t="s">
        <v>204</v>
      </c>
      <c r="F30" s="3" t="s">
        <v>205</v>
      </c>
      <c r="G30" s="3" t="s">
        <v>31</v>
      </c>
      <c r="H30" s="3" t="s">
        <v>206</v>
      </c>
      <c r="I30" s="3" t="s">
        <v>33</v>
      </c>
      <c r="J30" s="3" t="s">
        <v>207</v>
      </c>
      <c r="K30" s="3" t="s">
        <v>54</v>
      </c>
      <c r="L30" s="3" t="s">
        <v>35</v>
      </c>
      <c r="O30" s="3" t="s">
        <v>37</v>
      </c>
      <c r="P30" s="3" t="s">
        <v>31</v>
      </c>
    </row>
    <row r="31" spans="1:19" ht="409.5">
      <c r="A31" s="3" t="s">
        <v>208</v>
      </c>
      <c r="B31" s="3" t="s">
        <v>66</v>
      </c>
      <c r="C31" s="9">
        <v>2023338</v>
      </c>
      <c r="D31" s="3" t="s">
        <v>209</v>
      </c>
      <c r="E31" s="3" t="s">
        <v>210</v>
      </c>
      <c r="F31" s="3" t="s">
        <v>211</v>
      </c>
      <c r="G31" s="3" t="s">
        <v>31</v>
      </c>
      <c r="H31" s="3" t="s">
        <v>212</v>
      </c>
      <c r="I31" s="3" t="s">
        <v>33</v>
      </c>
      <c r="J31" s="3" t="s">
        <v>46</v>
      </c>
      <c r="K31" s="12" t="s">
        <v>54</v>
      </c>
      <c r="L31" s="12" t="s">
        <v>36</v>
      </c>
      <c r="M31" s="12"/>
      <c r="N31" s="3" t="s">
        <v>213</v>
      </c>
      <c r="O31" s="3" t="s">
        <v>37</v>
      </c>
      <c r="P31" s="3" t="s">
        <v>38</v>
      </c>
      <c r="Q31" s="3" t="s">
        <v>214</v>
      </c>
      <c r="R31" s="3" t="s">
        <v>106</v>
      </c>
    </row>
    <row r="32" spans="1:19" ht="409.6">
      <c r="A32" s="3" t="s">
        <v>215</v>
      </c>
      <c r="B32" s="3" t="s">
        <v>50</v>
      </c>
      <c r="C32" s="9">
        <v>1131159</v>
      </c>
      <c r="D32" s="3" t="s">
        <v>216</v>
      </c>
      <c r="E32" s="3" t="s">
        <v>217</v>
      </c>
      <c r="F32" s="3" t="s">
        <v>218</v>
      </c>
      <c r="G32" s="3" t="s">
        <v>31</v>
      </c>
      <c r="H32" s="3" t="s">
        <v>78</v>
      </c>
      <c r="I32" s="3" t="s">
        <v>79</v>
      </c>
      <c r="J32" s="3" t="s">
        <v>152</v>
      </c>
      <c r="K32" s="3" t="s">
        <v>54</v>
      </c>
      <c r="L32" s="3" t="s">
        <v>36</v>
      </c>
      <c r="N32" s="3" t="s">
        <v>219</v>
      </c>
      <c r="O32" s="3" t="s">
        <v>37</v>
      </c>
      <c r="P32" s="3" t="s">
        <v>38</v>
      </c>
      <c r="Q32" s="3" t="s">
        <v>62</v>
      </c>
      <c r="R32" s="3" t="s">
        <v>63</v>
      </c>
      <c r="S32" s="3" t="s">
        <v>38</v>
      </c>
    </row>
    <row r="33" spans="1:19" ht="409.5">
      <c r="A33" s="3" t="s">
        <v>220</v>
      </c>
      <c r="B33" s="3" t="s">
        <v>66</v>
      </c>
      <c r="C33" s="14">
        <v>182700</v>
      </c>
      <c r="D33" s="3" t="s">
        <v>221</v>
      </c>
      <c r="E33" s="3" t="s">
        <v>222</v>
      </c>
      <c r="F33" s="3" t="s">
        <v>223</v>
      </c>
      <c r="G33" s="3" t="s">
        <v>38</v>
      </c>
      <c r="H33" s="3" t="s">
        <v>71</v>
      </c>
      <c r="I33" s="3" t="s">
        <v>33</v>
      </c>
      <c r="J33" s="3" t="s">
        <v>46</v>
      </c>
      <c r="K33" s="3" t="s">
        <v>35</v>
      </c>
      <c r="L33" s="3" t="s">
        <v>47</v>
      </c>
      <c r="O33" s="3" t="s">
        <v>48</v>
      </c>
      <c r="P33" s="3" t="s">
        <v>31</v>
      </c>
    </row>
    <row r="34" spans="1:19" ht="409.5">
      <c r="A34" s="3" t="s">
        <v>224</v>
      </c>
      <c r="B34" s="3" t="s">
        <v>27</v>
      </c>
      <c r="C34" s="3">
        <v>878873</v>
      </c>
      <c r="D34" s="3" t="s">
        <v>225</v>
      </c>
      <c r="E34" s="3" t="s">
        <v>226</v>
      </c>
      <c r="F34" s="3" t="s">
        <v>227</v>
      </c>
      <c r="G34" s="3" t="s">
        <v>31</v>
      </c>
      <c r="H34" s="3" t="s">
        <v>70</v>
      </c>
      <c r="I34" s="3" t="s">
        <v>33</v>
      </c>
      <c r="J34" s="3" t="s">
        <v>71</v>
      </c>
      <c r="K34" s="3" t="s">
        <v>35</v>
      </c>
      <c r="L34" s="3" t="s">
        <v>47</v>
      </c>
      <c r="O34" s="3" t="s">
        <v>48</v>
      </c>
      <c r="P34" s="3" t="s">
        <v>38</v>
      </c>
      <c r="Q34" s="3" t="s">
        <v>228</v>
      </c>
      <c r="R34" s="3" t="s">
        <v>73</v>
      </c>
      <c r="S34" s="3" t="s">
        <v>64</v>
      </c>
    </row>
    <row r="35" spans="1:19" ht="409.5">
      <c r="A35" s="3" t="s">
        <v>229</v>
      </c>
      <c r="B35" s="3" t="s">
        <v>27</v>
      </c>
      <c r="C35" s="15">
        <v>28993</v>
      </c>
      <c r="D35" s="3" t="s">
        <v>230</v>
      </c>
      <c r="E35" s="3" t="s">
        <v>231</v>
      </c>
      <c r="F35" s="3" t="s">
        <v>232</v>
      </c>
      <c r="G35" s="3" t="s">
        <v>38</v>
      </c>
      <c r="H35" s="3" t="s">
        <v>70</v>
      </c>
      <c r="I35" s="3" t="s">
        <v>33</v>
      </c>
      <c r="J35" s="3" t="s">
        <v>135</v>
      </c>
      <c r="K35" s="3" t="s">
        <v>35</v>
      </c>
      <c r="L35" s="3" t="s">
        <v>36</v>
      </c>
      <c r="O35" s="3" t="s">
        <v>48</v>
      </c>
      <c r="P35" s="12" t="s">
        <v>38</v>
      </c>
      <c r="Q35" s="3" t="s">
        <v>146</v>
      </c>
      <c r="R35" s="3" t="s">
        <v>106</v>
      </c>
    </row>
    <row r="36" spans="1:19" ht="409.5">
      <c r="A36" s="3" t="s">
        <v>233</v>
      </c>
      <c r="B36" s="3" t="s">
        <v>50</v>
      </c>
      <c r="C36" s="15">
        <v>4487024</v>
      </c>
      <c r="D36" s="3" t="s">
        <v>234</v>
      </c>
      <c r="E36" s="3" t="s">
        <v>235</v>
      </c>
      <c r="F36" s="3" t="s">
        <v>236</v>
      </c>
      <c r="G36" s="3" t="s">
        <v>31</v>
      </c>
      <c r="H36" s="3" t="s">
        <v>70</v>
      </c>
      <c r="I36" s="3" t="s">
        <v>33</v>
      </c>
      <c r="J36" s="3" t="s">
        <v>70</v>
      </c>
      <c r="K36" s="3" t="s">
        <v>35</v>
      </c>
      <c r="L36" s="3" t="s">
        <v>36</v>
      </c>
      <c r="O36" s="3" t="s">
        <v>48</v>
      </c>
      <c r="P36" s="3" t="s">
        <v>31</v>
      </c>
    </row>
    <row r="37" spans="1:19" ht="409.5">
      <c r="A37" s="3" t="s">
        <v>237</v>
      </c>
      <c r="B37" s="3" t="s">
        <v>27</v>
      </c>
      <c r="C37" s="3">
        <v>150847</v>
      </c>
      <c r="D37" s="3" t="s">
        <v>238</v>
      </c>
      <c r="E37" s="3" t="s">
        <v>239</v>
      </c>
      <c r="F37" s="3" t="s">
        <v>240</v>
      </c>
      <c r="G37" s="3" t="s">
        <v>38</v>
      </c>
      <c r="H37" s="3" t="s">
        <v>32</v>
      </c>
      <c r="I37" s="3" t="s">
        <v>33</v>
      </c>
      <c r="J37" s="3" t="s">
        <v>34</v>
      </c>
      <c r="K37" s="3" t="s">
        <v>36</v>
      </c>
      <c r="L37" s="3" t="s">
        <v>35</v>
      </c>
      <c r="O37" s="3" t="s">
        <v>48</v>
      </c>
      <c r="P37" s="3" t="s">
        <v>31</v>
      </c>
    </row>
    <row r="38" spans="1:19" ht="409.5">
      <c r="A38" s="3" t="s">
        <v>241</v>
      </c>
      <c r="B38" s="3" t="s">
        <v>27</v>
      </c>
      <c r="C38" s="3">
        <v>1944621</v>
      </c>
      <c r="D38" s="3" t="s">
        <v>242</v>
      </c>
      <c r="E38" s="3" t="s">
        <v>243</v>
      </c>
      <c r="F38" s="3" t="s">
        <v>244</v>
      </c>
      <c r="G38" s="3" t="s">
        <v>31</v>
      </c>
      <c r="H38" s="3" t="s">
        <v>196</v>
      </c>
      <c r="I38" s="3" t="s">
        <v>79</v>
      </c>
      <c r="J38" s="3" t="s">
        <v>196</v>
      </c>
      <c r="K38" s="3" t="s">
        <v>36</v>
      </c>
      <c r="L38" s="3" t="s">
        <v>47</v>
      </c>
      <c r="O38" s="3" t="s">
        <v>37</v>
      </c>
      <c r="P38" s="3" t="s">
        <v>38</v>
      </c>
      <c r="Q38" s="3" t="s">
        <v>130</v>
      </c>
      <c r="R38" s="3" t="s">
        <v>40</v>
      </c>
      <c r="S38" s="3" t="s">
        <v>38</v>
      </c>
    </row>
    <row r="39" spans="1:19" ht="409.5">
      <c r="A39" s="3" t="s">
        <v>245</v>
      </c>
      <c r="B39" s="3" t="s">
        <v>50</v>
      </c>
      <c r="C39" s="3">
        <v>228998</v>
      </c>
      <c r="D39" s="3" t="s">
        <v>246</v>
      </c>
      <c r="E39" s="3" t="s">
        <v>247</v>
      </c>
      <c r="F39" s="3" t="s">
        <v>248</v>
      </c>
      <c r="G39" s="3" t="s">
        <v>38</v>
      </c>
      <c r="H39" s="3" t="s">
        <v>162</v>
      </c>
      <c r="I39" s="3" t="s">
        <v>33</v>
      </c>
      <c r="J39" s="3" t="s">
        <v>46</v>
      </c>
      <c r="K39" s="3" t="s">
        <v>47</v>
      </c>
      <c r="L39" s="3" t="s">
        <v>54</v>
      </c>
      <c r="O39" s="3" t="s">
        <v>37</v>
      </c>
      <c r="P39" s="3" t="s">
        <v>38</v>
      </c>
      <c r="Q39" s="3" t="s">
        <v>121</v>
      </c>
      <c r="R39" s="3" t="s">
        <v>122</v>
      </c>
      <c r="S39" s="3" t="s">
        <v>38</v>
      </c>
    </row>
    <row r="40" spans="1:19" ht="362.45">
      <c r="A40" s="3" t="s">
        <v>249</v>
      </c>
      <c r="B40" s="3" t="s">
        <v>50</v>
      </c>
      <c r="C40" s="15">
        <v>236135</v>
      </c>
      <c r="D40" s="3" t="s">
        <v>250</v>
      </c>
      <c r="E40" s="3" t="s">
        <v>251</v>
      </c>
      <c r="F40" s="3" t="s">
        <v>252</v>
      </c>
      <c r="G40" s="3" t="s">
        <v>38</v>
      </c>
      <c r="H40" s="3" t="s">
        <v>70</v>
      </c>
      <c r="I40" s="3" t="s">
        <v>33</v>
      </c>
      <c r="J40" s="3" t="s">
        <v>135</v>
      </c>
      <c r="K40" s="3" t="s">
        <v>35</v>
      </c>
      <c r="L40" s="3" t="s">
        <v>47</v>
      </c>
      <c r="O40" s="3" t="s">
        <v>48</v>
      </c>
      <c r="P40" s="3" t="s">
        <v>31</v>
      </c>
    </row>
    <row r="41" spans="1:19" ht="409.5">
      <c r="A41" s="3" t="s">
        <v>253</v>
      </c>
      <c r="B41" s="3" t="s">
        <v>27</v>
      </c>
      <c r="C41" s="3">
        <v>220000</v>
      </c>
      <c r="D41" s="3" t="s">
        <v>254</v>
      </c>
      <c r="E41" s="3" t="s">
        <v>255</v>
      </c>
      <c r="F41" s="3" t="s">
        <v>256</v>
      </c>
      <c r="G41" s="3" t="s">
        <v>38</v>
      </c>
      <c r="H41" s="3" t="s">
        <v>70</v>
      </c>
      <c r="I41" s="3" t="s">
        <v>33</v>
      </c>
      <c r="J41" s="3" t="s">
        <v>196</v>
      </c>
      <c r="K41" s="3" t="s">
        <v>35</v>
      </c>
      <c r="L41" s="3" t="s">
        <v>36</v>
      </c>
      <c r="O41" s="3" t="s">
        <v>48</v>
      </c>
      <c r="P41" s="3" t="s">
        <v>38</v>
      </c>
      <c r="Q41" s="3" t="s">
        <v>39</v>
      </c>
      <c r="R41" s="3" t="s">
        <v>40</v>
      </c>
      <c r="S41" s="3" t="s">
        <v>64</v>
      </c>
    </row>
    <row r="42" spans="1:19" ht="409.5">
      <c r="A42" s="3" t="s">
        <v>257</v>
      </c>
      <c r="B42" s="3" t="s">
        <v>50</v>
      </c>
      <c r="C42" s="9">
        <v>315185</v>
      </c>
      <c r="D42" s="3" t="s">
        <v>258</v>
      </c>
      <c r="E42" s="3" t="s">
        <v>259</v>
      </c>
      <c r="F42" s="3" t="s">
        <v>260</v>
      </c>
      <c r="G42" s="3" t="s">
        <v>38</v>
      </c>
      <c r="H42" s="3" t="s">
        <v>46</v>
      </c>
      <c r="I42" s="3" t="s">
        <v>33</v>
      </c>
      <c r="J42" s="3" t="s">
        <v>46</v>
      </c>
      <c r="K42" s="3" t="s">
        <v>35</v>
      </c>
      <c r="L42" s="3" t="s">
        <v>47</v>
      </c>
      <c r="O42" s="3" t="s">
        <v>48</v>
      </c>
      <c r="P42" s="3" t="s">
        <v>38</v>
      </c>
      <c r="Q42" s="3" t="s">
        <v>130</v>
      </c>
      <c r="R42" s="3" t="s">
        <v>40</v>
      </c>
      <c r="S42" s="3" t="s">
        <v>64</v>
      </c>
    </row>
    <row r="43" spans="1:19" ht="409.5">
      <c r="A43" s="3" t="s">
        <v>261</v>
      </c>
      <c r="B43" s="3" t="s">
        <v>66</v>
      </c>
      <c r="C43" s="3">
        <v>679621</v>
      </c>
      <c r="D43" s="3" t="s">
        <v>262</v>
      </c>
      <c r="E43" s="3" t="s">
        <v>263</v>
      </c>
      <c r="F43" s="3" t="s">
        <v>264</v>
      </c>
      <c r="G43" s="3" t="s">
        <v>31</v>
      </c>
      <c r="H43" s="3" t="s">
        <v>70</v>
      </c>
      <c r="I43" s="3" t="s">
        <v>33</v>
      </c>
      <c r="J43" s="3" t="s">
        <v>70</v>
      </c>
      <c r="K43" s="3" t="s">
        <v>47</v>
      </c>
      <c r="L43" s="3" t="s">
        <v>54</v>
      </c>
      <c r="O43" s="3" t="s">
        <v>37</v>
      </c>
      <c r="P43" s="3" t="s">
        <v>38</v>
      </c>
      <c r="Q43" s="3" t="s">
        <v>39</v>
      </c>
      <c r="R43" s="3" t="s">
        <v>40</v>
      </c>
      <c r="S43" s="3" t="s">
        <v>38</v>
      </c>
    </row>
    <row r="44" spans="1:19" ht="318.95">
      <c r="A44" s="3" t="s">
        <v>265</v>
      </c>
      <c r="B44" s="3" t="s">
        <v>66</v>
      </c>
      <c r="C44" s="15">
        <v>653237</v>
      </c>
      <c r="D44" s="3" t="s">
        <v>266</v>
      </c>
      <c r="E44" s="3" t="s">
        <v>267</v>
      </c>
      <c r="F44" s="3" t="s">
        <v>268</v>
      </c>
      <c r="G44" s="3" t="s">
        <v>31</v>
      </c>
      <c r="H44" s="3" t="s">
        <v>70</v>
      </c>
      <c r="I44" s="3" t="s">
        <v>33</v>
      </c>
      <c r="J44" s="3" t="s">
        <v>269</v>
      </c>
      <c r="K44" s="3" t="s">
        <v>35</v>
      </c>
      <c r="L44" s="3" t="s">
        <v>36</v>
      </c>
      <c r="O44" s="3" t="s">
        <v>48</v>
      </c>
      <c r="P44" s="3" t="s">
        <v>31</v>
      </c>
    </row>
    <row r="45" spans="1:19" ht="409.5">
      <c r="A45" s="3" t="s">
        <v>270</v>
      </c>
      <c r="B45" s="3" t="s">
        <v>27</v>
      </c>
      <c r="C45" s="15">
        <v>167828</v>
      </c>
      <c r="D45" s="3" t="s">
        <v>271</v>
      </c>
      <c r="E45" s="3" t="s">
        <v>272</v>
      </c>
      <c r="F45" s="3" t="s">
        <v>273</v>
      </c>
      <c r="G45" s="3" t="s">
        <v>38</v>
      </c>
      <c r="H45" s="3" t="s">
        <v>70</v>
      </c>
      <c r="I45" s="3" t="s">
        <v>33</v>
      </c>
      <c r="J45" s="3" t="s">
        <v>71</v>
      </c>
      <c r="K45" s="3" t="s">
        <v>35</v>
      </c>
      <c r="L45" s="3" t="s">
        <v>47</v>
      </c>
      <c r="N45" s="3" t="s">
        <v>274</v>
      </c>
      <c r="O45" s="3" t="s">
        <v>48</v>
      </c>
      <c r="P45" s="3" t="s">
        <v>31</v>
      </c>
    </row>
    <row r="46" spans="1:19" ht="405.95">
      <c r="A46" s="3" t="s">
        <v>275</v>
      </c>
      <c r="B46" s="3" t="s">
        <v>27</v>
      </c>
      <c r="C46" s="3">
        <v>597641</v>
      </c>
      <c r="D46" s="3" t="s">
        <v>276</v>
      </c>
      <c r="E46" s="3" t="s">
        <v>277</v>
      </c>
      <c r="F46" s="3" t="s">
        <v>278</v>
      </c>
      <c r="G46" s="3" t="s">
        <v>31</v>
      </c>
      <c r="H46" s="3" t="s">
        <v>128</v>
      </c>
      <c r="I46" s="3" t="s">
        <v>128</v>
      </c>
      <c r="J46" s="3" t="s">
        <v>279</v>
      </c>
      <c r="K46" s="3" t="s">
        <v>36</v>
      </c>
      <c r="L46" s="3" t="s">
        <v>47</v>
      </c>
      <c r="N46" s="3" t="s">
        <v>280</v>
      </c>
      <c r="O46" s="3" t="s">
        <v>48</v>
      </c>
      <c r="P46" s="3" t="s">
        <v>31</v>
      </c>
    </row>
    <row r="47" spans="1:19" ht="409.5">
      <c r="A47" s="3" t="s">
        <v>281</v>
      </c>
      <c r="B47" s="3" t="s">
        <v>282</v>
      </c>
      <c r="C47" s="5">
        <v>540150</v>
      </c>
      <c r="D47" s="3" t="s">
        <v>283</v>
      </c>
      <c r="E47" s="3" t="s">
        <v>284</v>
      </c>
      <c r="F47" s="3" t="s">
        <v>285</v>
      </c>
      <c r="G47" s="3" t="s">
        <v>38</v>
      </c>
      <c r="H47" s="3" t="s">
        <v>286</v>
      </c>
      <c r="I47" s="3" t="s">
        <v>79</v>
      </c>
      <c r="J47" s="3" t="s">
        <v>286</v>
      </c>
      <c r="K47" s="3" t="s">
        <v>36</v>
      </c>
      <c r="L47" s="3" t="s">
        <v>54</v>
      </c>
      <c r="N47" s="3" t="s">
        <v>287</v>
      </c>
      <c r="O47" s="3" t="s">
        <v>37</v>
      </c>
      <c r="P47" s="3" t="s">
        <v>38</v>
      </c>
      <c r="Q47" s="3" t="s">
        <v>288</v>
      </c>
      <c r="R47" s="3" t="s">
        <v>137</v>
      </c>
    </row>
    <row r="48" spans="1:19" ht="409.5">
      <c r="A48" s="3" t="s">
        <v>289</v>
      </c>
      <c r="B48" s="3" t="s">
        <v>27</v>
      </c>
      <c r="C48" s="3">
        <v>2484116</v>
      </c>
      <c r="D48" s="3" t="s">
        <v>290</v>
      </c>
      <c r="E48" s="3" t="s">
        <v>291</v>
      </c>
      <c r="F48" s="3" t="s">
        <v>292</v>
      </c>
      <c r="G48" s="3" t="s">
        <v>31</v>
      </c>
      <c r="H48" s="3" t="s">
        <v>127</v>
      </c>
      <c r="I48" s="3" t="s">
        <v>128</v>
      </c>
      <c r="J48" s="3" t="s">
        <v>80</v>
      </c>
      <c r="K48" s="3" t="s">
        <v>36</v>
      </c>
      <c r="L48" s="3" t="s">
        <v>54</v>
      </c>
      <c r="N48" s="3" t="s">
        <v>293</v>
      </c>
      <c r="O48" s="3" t="s">
        <v>37</v>
      </c>
      <c r="P48" s="3" t="s">
        <v>38</v>
      </c>
      <c r="Q48" s="3" t="s">
        <v>39</v>
      </c>
      <c r="R48" s="3" t="s">
        <v>40</v>
      </c>
      <c r="S48" s="3" t="s">
        <v>38</v>
      </c>
    </row>
    <row r="49" spans="1:19" ht="409.5">
      <c r="A49" s="3" t="s">
        <v>294</v>
      </c>
      <c r="B49" s="3" t="s">
        <v>27</v>
      </c>
      <c r="C49" s="3">
        <v>480423</v>
      </c>
      <c r="D49" s="3" t="s">
        <v>295</v>
      </c>
      <c r="E49" s="3" t="s">
        <v>296</v>
      </c>
      <c r="F49" s="3" t="s">
        <v>297</v>
      </c>
      <c r="G49" s="3" t="s">
        <v>38</v>
      </c>
      <c r="H49" s="3" t="s">
        <v>70</v>
      </c>
      <c r="I49" s="3" t="s">
        <v>33</v>
      </c>
      <c r="J49" s="3" t="s">
        <v>196</v>
      </c>
      <c r="K49" s="3" t="s">
        <v>36</v>
      </c>
      <c r="L49" s="3" t="s">
        <v>35</v>
      </c>
      <c r="N49" s="3" t="s">
        <v>298</v>
      </c>
      <c r="O49" s="3" t="s">
        <v>37</v>
      </c>
      <c r="P49" s="12" t="s">
        <v>38</v>
      </c>
      <c r="Q49" s="3" t="s">
        <v>130</v>
      </c>
      <c r="R49" s="3" t="s">
        <v>40</v>
      </c>
      <c r="S49" s="3" t="s">
        <v>38</v>
      </c>
    </row>
    <row r="50" spans="1:19" ht="409.5">
      <c r="A50" s="3" t="s">
        <v>299</v>
      </c>
      <c r="B50" s="3" t="s">
        <v>50</v>
      </c>
      <c r="C50" s="9">
        <v>1166931</v>
      </c>
      <c r="D50" s="3" t="s">
        <v>300</v>
      </c>
      <c r="E50" s="3" t="s">
        <v>301</v>
      </c>
      <c r="F50" s="3" t="s">
        <v>302</v>
      </c>
      <c r="G50" s="3" t="s">
        <v>31</v>
      </c>
      <c r="H50" s="3" t="s">
        <v>286</v>
      </c>
      <c r="I50" s="3" t="s">
        <v>286</v>
      </c>
      <c r="J50" s="3" t="s">
        <v>151</v>
      </c>
      <c r="K50" s="3" t="s">
        <v>54</v>
      </c>
      <c r="L50" s="3" t="s">
        <v>36</v>
      </c>
      <c r="O50" s="3" t="s">
        <v>37</v>
      </c>
      <c r="P50" s="3" t="s">
        <v>38</v>
      </c>
      <c r="Q50" s="3" t="s">
        <v>105</v>
      </c>
      <c r="R50" s="3" t="s">
        <v>106</v>
      </c>
    </row>
    <row r="51" spans="1:19" ht="409.5">
      <c r="A51" s="3" t="s">
        <v>303</v>
      </c>
      <c r="B51" s="3" t="s">
        <v>27</v>
      </c>
      <c r="C51" s="15">
        <v>6688</v>
      </c>
      <c r="D51" s="3" t="s">
        <v>304</v>
      </c>
      <c r="E51" s="3" t="s">
        <v>305</v>
      </c>
      <c r="F51" s="3" t="s">
        <v>306</v>
      </c>
      <c r="G51" s="3" t="s">
        <v>38</v>
      </c>
      <c r="H51" s="3" t="s">
        <v>32</v>
      </c>
      <c r="I51" s="3" t="s">
        <v>33</v>
      </c>
      <c r="J51" s="3" t="s">
        <v>34</v>
      </c>
      <c r="K51" s="3" t="s">
        <v>35</v>
      </c>
      <c r="L51" s="3" t="s">
        <v>36</v>
      </c>
      <c r="N51" s="3" t="s">
        <v>307</v>
      </c>
      <c r="O51" s="3" t="s">
        <v>48</v>
      </c>
      <c r="P51" s="3" t="s">
        <v>31</v>
      </c>
    </row>
    <row r="52" spans="1:19" ht="409.5">
      <c r="A52" s="3" t="s">
        <v>308</v>
      </c>
      <c r="B52" s="3" t="s">
        <v>50</v>
      </c>
      <c r="C52" s="3">
        <v>806155</v>
      </c>
      <c r="D52" s="3" t="s">
        <v>309</v>
      </c>
      <c r="E52" s="3" t="s">
        <v>310</v>
      </c>
      <c r="F52" s="3" t="s">
        <v>311</v>
      </c>
      <c r="G52" s="3" t="s">
        <v>31</v>
      </c>
      <c r="H52" s="3" t="s">
        <v>32</v>
      </c>
      <c r="I52" s="3" t="s">
        <v>33</v>
      </c>
      <c r="J52" s="3" t="s">
        <v>181</v>
      </c>
      <c r="K52" s="12" t="s">
        <v>54</v>
      </c>
      <c r="L52" s="12" t="s">
        <v>47</v>
      </c>
      <c r="M52" s="12"/>
      <c r="O52" s="3" t="s">
        <v>37</v>
      </c>
      <c r="P52" s="3" t="s">
        <v>38</v>
      </c>
      <c r="Q52" s="3" t="s">
        <v>72</v>
      </c>
      <c r="R52" s="3" t="s">
        <v>73</v>
      </c>
      <c r="S52" s="3" t="s">
        <v>38</v>
      </c>
    </row>
    <row r="53" spans="1:19" ht="409.5">
      <c r="A53" s="3" t="s">
        <v>312</v>
      </c>
      <c r="B53" s="3" t="s">
        <v>27</v>
      </c>
      <c r="C53" s="15">
        <v>19007909</v>
      </c>
      <c r="D53" s="3" t="s">
        <v>313</v>
      </c>
      <c r="E53" s="3" t="s">
        <v>314</v>
      </c>
      <c r="F53" s="3" t="s">
        <v>315</v>
      </c>
      <c r="G53" s="3" t="s">
        <v>31</v>
      </c>
      <c r="H53" s="3" t="s">
        <v>111</v>
      </c>
      <c r="I53" s="3" t="s">
        <v>33</v>
      </c>
      <c r="J53" s="3" t="s">
        <v>46</v>
      </c>
      <c r="K53" s="12" t="s">
        <v>47</v>
      </c>
      <c r="L53" s="12" t="s">
        <v>35</v>
      </c>
      <c r="M53" s="12"/>
      <c r="N53" s="3" t="s">
        <v>86</v>
      </c>
      <c r="O53" s="3" t="s">
        <v>37</v>
      </c>
      <c r="P53" s="3" t="s">
        <v>31</v>
      </c>
    </row>
    <row r="54" spans="1:19" ht="409.5">
      <c r="A54" s="3" t="s">
        <v>316</v>
      </c>
      <c r="B54" s="3" t="s">
        <v>27</v>
      </c>
      <c r="C54" s="3">
        <v>1260247</v>
      </c>
      <c r="D54" s="3" t="s">
        <v>317</v>
      </c>
      <c r="E54" s="3" t="s">
        <v>318</v>
      </c>
      <c r="F54" s="3" t="s">
        <v>319</v>
      </c>
      <c r="G54" s="3" t="s">
        <v>31</v>
      </c>
      <c r="H54" s="3" t="s">
        <v>103</v>
      </c>
      <c r="I54" s="3" t="s">
        <v>33</v>
      </c>
      <c r="J54" s="3" t="s">
        <v>320</v>
      </c>
      <c r="K54" s="3" t="s">
        <v>36</v>
      </c>
      <c r="L54" s="3" t="s">
        <v>54</v>
      </c>
      <c r="N54" s="3" t="s">
        <v>321</v>
      </c>
      <c r="O54" s="3" t="s">
        <v>48</v>
      </c>
      <c r="P54" s="3" t="s">
        <v>31</v>
      </c>
    </row>
    <row r="55" spans="1:19" ht="409.5">
      <c r="A55" s="3" t="s">
        <v>322</v>
      </c>
      <c r="B55" s="3" t="s">
        <v>27</v>
      </c>
      <c r="C55" s="15">
        <v>9132</v>
      </c>
      <c r="D55" s="3" t="s">
        <v>323</v>
      </c>
      <c r="E55" s="3" t="s">
        <v>324</v>
      </c>
      <c r="F55" s="3" t="s">
        <v>325</v>
      </c>
      <c r="G55" s="3" t="s">
        <v>38</v>
      </c>
      <c r="H55" s="3" t="s">
        <v>286</v>
      </c>
      <c r="I55" s="3" t="s">
        <v>79</v>
      </c>
      <c r="J55" s="3" t="s">
        <v>286</v>
      </c>
      <c r="K55" s="3" t="s">
        <v>35</v>
      </c>
      <c r="L55" s="3" t="s">
        <v>47</v>
      </c>
      <c r="O55" s="3" t="s">
        <v>48</v>
      </c>
      <c r="P55" s="3" t="s">
        <v>31</v>
      </c>
    </row>
    <row r="56" spans="1:19" ht="409.5">
      <c r="A56" s="3" t="s">
        <v>326</v>
      </c>
      <c r="B56" s="3" t="s">
        <v>50</v>
      </c>
      <c r="C56" s="3">
        <v>2632559</v>
      </c>
      <c r="D56" s="3" t="s">
        <v>327</v>
      </c>
      <c r="E56" s="3" t="s">
        <v>328</v>
      </c>
      <c r="F56" s="3" t="s">
        <v>329</v>
      </c>
      <c r="G56" s="3" t="s">
        <v>31</v>
      </c>
      <c r="H56" s="3" t="s">
        <v>70</v>
      </c>
      <c r="I56" s="3" t="s">
        <v>33</v>
      </c>
      <c r="J56" s="3" t="s">
        <v>61</v>
      </c>
      <c r="K56" s="3" t="s">
        <v>36</v>
      </c>
      <c r="L56" s="3" t="s">
        <v>35</v>
      </c>
      <c r="O56" s="3" t="s">
        <v>48</v>
      </c>
      <c r="P56" s="3" t="s">
        <v>38</v>
      </c>
      <c r="Q56" s="3" t="s">
        <v>39</v>
      </c>
      <c r="R56" s="3" t="s">
        <v>40</v>
      </c>
      <c r="S56" s="3" t="s">
        <v>64</v>
      </c>
    </row>
    <row r="57" spans="1:19" ht="409.5">
      <c r="A57" s="3" t="s">
        <v>330</v>
      </c>
      <c r="B57" s="3" t="s">
        <v>50</v>
      </c>
      <c r="C57" s="14">
        <v>361347</v>
      </c>
      <c r="D57" s="3" t="s">
        <v>331</v>
      </c>
      <c r="E57" s="3" t="s">
        <v>332</v>
      </c>
      <c r="F57" s="3" t="s">
        <v>333</v>
      </c>
      <c r="G57" s="3" t="s">
        <v>38</v>
      </c>
      <c r="H57" s="3" t="s">
        <v>71</v>
      </c>
      <c r="I57" s="3" t="s">
        <v>33</v>
      </c>
      <c r="J57" s="3" t="s">
        <v>46</v>
      </c>
      <c r="K57" s="3" t="s">
        <v>35</v>
      </c>
      <c r="L57" s="3" t="s">
        <v>47</v>
      </c>
      <c r="N57" s="3" t="s">
        <v>334</v>
      </c>
      <c r="O57" s="3" t="s">
        <v>48</v>
      </c>
      <c r="P57" s="12" t="s">
        <v>38</v>
      </c>
      <c r="Q57" s="3" t="s">
        <v>146</v>
      </c>
      <c r="R57" s="3" t="s">
        <v>106</v>
      </c>
      <c r="S57" s="3" t="s">
        <v>64</v>
      </c>
    </row>
    <row r="58" spans="1:19" ht="409.5">
      <c r="A58" s="3" t="s">
        <v>335</v>
      </c>
      <c r="B58" s="3" t="s">
        <v>50</v>
      </c>
      <c r="C58" s="3">
        <v>2449285</v>
      </c>
      <c r="D58" s="3" t="s">
        <v>336</v>
      </c>
      <c r="E58" s="3" t="s">
        <v>337</v>
      </c>
      <c r="F58" s="3" t="s">
        <v>338</v>
      </c>
      <c r="G58" s="3" t="s">
        <v>31</v>
      </c>
      <c r="H58" s="3" t="s">
        <v>70</v>
      </c>
      <c r="I58" s="3" t="s">
        <v>33</v>
      </c>
      <c r="J58" s="3" t="s">
        <v>196</v>
      </c>
      <c r="K58" s="3" t="s">
        <v>36</v>
      </c>
      <c r="L58" s="3" t="s">
        <v>35</v>
      </c>
      <c r="N58" s="3" t="s">
        <v>86</v>
      </c>
      <c r="O58" s="3" t="s">
        <v>48</v>
      </c>
      <c r="P58" s="12" t="s">
        <v>38</v>
      </c>
      <c r="Q58" s="3" t="s">
        <v>339</v>
      </c>
      <c r="R58" s="3" t="s">
        <v>340</v>
      </c>
      <c r="S58" s="3" t="s">
        <v>64</v>
      </c>
    </row>
    <row r="59" spans="1:19" ht="409.5">
      <c r="A59" s="3" t="s">
        <v>341</v>
      </c>
      <c r="B59" s="3" t="s">
        <v>66</v>
      </c>
      <c r="C59" s="9">
        <v>48007731</v>
      </c>
      <c r="D59" s="3" t="s">
        <v>342</v>
      </c>
      <c r="E59" s="3" t="s">
        <v>343</v>
      </c>
      <c r="F59" s="3" t="s">
        <v>344</v>
      </c>
      <c r="G59" s="3" t="s">
        <v>31</v>
      </c>
      <c r="H59" s="3" t="s">
        <v>46</v>
      </c>
      <c r="I59" s="3" t="s">
        <v>33</v>
      </c>
      <c r="J59" s="10" t="s">
        <v>46</v>
      </c>
      <c r="K59" s="12" t="s">
        <v>47</v>
      </c>
      <c r="N59" s="3" t="s">
        <v>345</v>
      </c>
      <c r="O59" s="3" t="s">
        <v>48</v>
      </c>
      <c r="P59" s="3" t="s">
        <v>38</v>
      </c>
      <c r="Q59" s="3" t="s">
        <v>346</v>
      </c>
      <c r="R59" s="3" t="s">
        <v>137</v>
      </c>
      <c r="S59" s="3" t="s">
        <v>64</v>
      </c>
    </row>
    <row r="60" spans="1:19" ht="409.5">
      <c r="A60" s="3" t="s">
        <v>347</v>
      </c>
      <c r="B60" s="3" t="s">
        <v>27</v>
      </c>
      <c r="C60" s="3">
        <v>78872</v>
      </c>
      <c r="D60" s="3" t="s">
        <v>348</v>
      </c>
      <c r="E60" s="3" t="s">
        <v>349</v>
      </c>
      <c r="F60" s="3" t="s">
        <v>350</v>
      </c>
      <c r="G60" s="3" t="s">
        <v>38</v>
      </c>
      <c r="H60" s="3" t="s">
        <v>70</v>
      </c>
      <c r="I60" s="3" t="s">
        <v>33</v>
      </c>
      <c r="J60" s="3" t="s">
        <v>71</v>
      </c>
      <c r="K60" s="3" t="s">
        <v>35</v>
      </c>
      <c r="L60" s="3" t="s">
        <v>47</v>
      </c>
      <c r="O60" s="3" t="s">
        <v>48</v>
      </c>
      <c r="P60" s="3" t="s">
        <v>38</v>
      </c>
      <c r="Q60" s="3" t="s">
        <v>339</v>
      </c>
      <c r="R60" s="3" t="s">
        <v>340</v>
      </c>
      <c r="S60" s="3" t="s">
        <v>64</v>
      </c>
    </row>
    <row r="61" spans="1:19" ht="409.5">
      <c r="A61" s="3" t="s">
        <v>351</v>
      </c>
      <c r="B61" s="3" t="s">
        <v>27</v>
      </c>
      <c r="C61" s="3">
        <v>5894984</v>
      </c>
      <c r="D61" s="3" t="s">
        <v>352</v>
      </c>
      <c r="E61" s="3" t="s">
        <v>353</v>
      </c>
      <c r="F61" s="3" t="s">
        <v>354</v>
      </c>
      <c r="G61" s="3" t="s">
        <v>31</v>
      </c>
      <c r="H61" s="3" t="s">
        <v>70</v>
      </c>
      <c r="I61" s="3" t="s">
        <v>33</v>
      </c>
      <c r="J61" s="3" t="s">
        <v>71</v>
      </c>
      <c r="K61" s="3" t="s">
        <v>35</v>
      </c>
      <c r="L61" s="3" t="s">
        <v>47</v>
      </c>
      <c r="N61" s="3" t="s">
        <v>104</v>
      </c>
      <c r="O61" s="3" t="s">
        <v>37</v>
      </c>
      <c r="P61" s="3" t="s">
        <v>38</v>
      </c>
      <c r="Q61" s="3" t="s">
        <v>130</v>
      </c>
      <c r="R61" s="3" t="s">
        <v>40</v>
      </c>
      <c r="S61" s="3" t="s">
        <v>38</v>
      </c>
    </row>
    <row r="62" spans="1:19" ht="318.95">
      <c r="A62" s="3" t="s">
        <v>355</v>
      </c>
      <c r="B62" s="3" t="s">
        <v>66</v>
      </c>
      <c r="C62" s="3">
        <v>6638811</v>
      </c>
      <c r="D62" s="3" t="s">
        <v>356</v>
      </c>
      <c r="E62" s="3" t="s">
        <v>357</v>
      </c>
      <c r="F62" s="3" t="s">
        <v>358</v>
      </c>
      <c r="G62" s="3" t="s">
        <v>31</v>
      </c>
      <c r="H62" s="3" t="s">
        <v>162</v>
      </c>
      <c r="I62" s="3" t="s">
        <v>33</v>
      </c>
      <c r="J62" s="3" t="s">
        <v>162</v>
      </c>
      <c r="K62" s="3" t="s">
        <v>47</v>
      </c>
      <c r="L62" s="3" t="s">
        <v>54</v>
      </c>
      <c r="N62" s="3" t="s">
        <v>359</v>
      </c>
      <c r="O62" s="3" t="s">
        <v>37</v>
      </c>
      <c r="P62" s="3" t="s">
        <v>31</v>
      </c>
    </row>
  </sheetData>
  <autoFilter ref="A1:Z62" xr:uid="{C6839671-06A2-460C-9924-A056C722E7C5}"/>
  <conditionalFormatting sqref="O1:O1048576">
    <cfRule type="containsText" dxfId="1" priority="1" operator="containsText" text="Will">
      <formula>NOT(ISERROR(SEARCH("Will",O1)))</formula>
    </cfRule>
    <cfRule type="containsText" dxfId="0" priority="2" operator="containsText" text="Jamie">
      <formula>NOT(ISERROR(SEARCH("Jamie",O1)))</formula>
    </cfRule>
  </conditionalFormatting>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DDE6E-A3C1-4A43-846C-938E28C04A73}">
  <dimension ref="A1:E5"/>
  <sheetViews>
    <sheetView workbookViewId="0">
      <selection activeCell="B9" sqref="B9"/>
    </sheetView>
  </sheetViews>
  <sheetFormatPr defaultRowHeight="14.45"/>
  <cols>
    <col min="1" max="1" width="12.42578125" bestFit="1" customWidth="1"/>
    <col min="2" max="2" width="6" bestFit="1" customWidth="1"/>
    <col min="3" max="3" width="11.5703125" bestFit="1" customWidth="1"/>
    <col min="4" max="4" width="15.140625" bestFit="1" customWidth="1"/>
  </cols>
  <sheetData>
    <row r="1" spans="1:5">
      <c r="A1" s="11" t="s">
        <v>360</v>
      </c>
      <c r="B1" s="11" t="s">
        <v>361</v>
      </c>
      <c r="C1" s="11" t="s">
        <v>362</v>
      </c>
      <c r="D1" s="11" t="s">
        <v>363</v>
      </c>
      <c r="E1" s="11"/>
    </row>
    <row r="2" spans="1:5">
      <c r="A2" t="s">
        <v>35</v>
      </c>
      <c r="B2">
        <f>COUNTIF(Subtracks!$A1:$K62,'Distribution of Subtrack'!A2)</f>
        <v>21</v>
      </c>
      <c r="C2">
        <f>COUNTIFS(Subtracks!$K$1:$K$62,'Distribution of Subtrack'!A2,Subtracks!$P$1:$P$62,Subtracks!$P$53)</f>
        <v>10</v>
      </c>
      <c r="D2">
        <f>B2-C2</f>
        <v>11</v>
      </c>
    </row>
    <row r="3" spans="1:5">
      <c r="A3" t="s">
        <v>36</v>
      </c>
      <c r="B3">
        <f>COUNTIF(Subtracks!$A1:$K62,'Distribution of Subtrack'!A3)</f>
        <v>15</v>
      </c>
      <c r="C3">
        <f>COUNTIFS(Subtracks!$K$1:$K$62,'Distribution of Subtrack'!A3,Subtracks!$P$1:$P$62,Subtracks!$P$53)</f>
        <v>6</v>
      </c>
      <c r="D3">
        <f t="shared" ref="D3:D5" si="0">B3-C3</f>
        <v>9</v>
      </c>
    </row>
    <row r="4" spans="1:5">
      <c r="A4" t="s">
        <v>47</v>
      </c>
      <c r="B4">
        <f>COUNTIF(Subtracks!$A1:$K62,'Distribution of Subtrack'!A4)</f>
        <v>12</v>
      </c>
      <c r="C4">
        <f>COUNTIFS(Subtracks!$K$1:$K$62,'Distribution of Subtrack'!A4,Subtracks!$P$1:$P$62,Subtracks!$P$53)</f>
        <v>4</v>
      </c>
      <c r="D4">
        <f t="shared" si="0"/>
        <v>8</v>
      </c>
    </row>
    <row r="5" spans="1:5">
      <c r="A5" t="s">
        <v>54</v>
      </c>
      <c r="B5">
        <f>COUNTIF(Subtracks!$A1:$K62,'Distribution of Subtrack'!A5)</f>
        <v>13</v>
      </c>
      <c r="C5">
        <f>COUNTIFS(Subtracks!$K$1:$K$62,'Distribution of Subtrack'!A5,Subtracks!$P$1:$P$62,Subtracks!$P$53)</f>
        <v>3</v>
      </c>
      <c r="D5">
        <f t="shared" si="0"/>
        <v>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7EDED-3C8E-42B1-BEE1-65156BA4AEC0}">
  <dimension ref="A3:B18"/>
  <sheetViews>
    <sheetView workbookViewId="0">
      <selection activeCell="D22" sqref="D22"/>
    </sheetView>
  </sheetViews>
  <sheetFormatPr defaultRowHeight="14.45"/>
  <cols>
    <col min="1" max="1" width="19.140625" bestFit="1" customWidth="1"/>
    <col min="2" max="2" width="11.42578125" bestFit="1" customWidth="1"/>
  </cols>
  <sheetData>
    <row r="3" spans="1:2">
      <c r="A3" s="6" t="s">
        <v>364</v>
      </c>
      <c r="B3" t="s">
        <v>365</v>
      </c>
    </row>
    <row r="4" spans="1:2">
      <c r="A4" s="7" t="s">
        <v>37</v>
      </c>
      <c r="B4">
        <v>30</v>
      </c>
    </row>
    <row r="5" spans="1:2">
      <c r="A5" s="8" t="s">
        <v>366</v>
      </c>
      <c r="B5">
        <v>4</v>
      </c>
    </row>
    <row r="6" spans="1:2">
      <c r="A6" s="8" t="s">
        <v>47</v>
      </c>
      <c r="B6">
        <v>16</v>
      </c>
    </row>
    <row r="7" spans="1:2">
      <c r="A7" s="8" t="s">
        <v>54</v>
      </c>
      <c r="B7">
        <v>1</v>
      </c>
    </row>
    <row r="8" spans="1:2">
      <c r="A8" s="8" t="s">
        <v>367</v>
      </c>
      <c r="B8">
        <v>3</v>
      </c>
    </row>
    <row r="9" spans="1:2">
      <c r="A9" s="8" t="s">
        <v>368</v>
      </c>
      <c r="B9">
        <v>1</v>
      </c>
    </row>
    <row r="10" spans="1:2">
      <c r="A10" s="8" t="s">
        <v>35</v>
      </c>
      <c r="B10">
        <v>5</v>
      </c>
    </row>
    <row r="11" spans="1:2">
      <c r="A11" s="7" t="s">
        <v>48</v>
      </c>
      <c r="B11">
        <v>30</v>
      </c>
    </row>
    <row r="12" spans="1:2">
      <c r="A12" s="8" t="s">
        <v>367</v>
      </c>
      <c r="B12">
        <v>5</v>
      </c>
    </row>
    <row r="13" spans="1:2">
      <c r="A13" s="8" t="s">
        <v>369</v>
      </c>
      <c r="B13">
        <v>1</v>
      </c>
    </row>
    <row r="14" spans="1:2">
      <c r="A14" s="8" t="s">
        <v>368</v>
      </c>
      <c r="B14">
        <v>1</v>
      </c>
    </row>
    <row r="15" spans="1:2">
      <c r="A15" s="8" t="s">
        <v>35</v>
      </c>
      <c r="B15">
        <v>23</v>
      </c>
    </row>
    <row r="16" spans="1:2">
      <c r="A16" s="7" t="s">
        <v>370</v>
      </c>
    </row>
    <row r="17" spans="1:2">
      <c r="A17" s="8" t="s">
        <v>370</v>
      </c>
    </row>
    <row r="18" spans="1:2">
      <c r="A18" s="7" t="s">
        <v>371</v>
      </c>
      <c r="B18">
        <v>60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17FA4-904A-4FAB-B6C0-89F03CF28F02}">
  <dimension ref="A1:A29"/>
  <sheetViews>
    <sheetView workbookViewId="0">
      <selection activeCell="A2" sqref="A2:XFD2"/>
    </sheetView>
  </sheetViews>
  <sheetFormatPr defaultRowHeight="14.45"/>
  <cols>
    <col min="1" max="1" width="39.140625" customWidth="1"/>
  </cols>
  <sheetData>
    <row r="1" spans="1:1">
      <c r="A1" s="3" t="s">
        <v>39</v>
      </c>
    </row>
    <row r="2" spans="1:1">
      <c r="A2" s="3" t="s">
        <v>62</v>
      </c>
    </row>
    <row r="3" spans="1:1">
      <c r="A3" s="3" t="s">
        <v>72</v>
      </c>
    </row>
    <row r="4" spans="1:1" ht="29.1">
      <c r="A4" s="17" t="s">
        <v>91</v>
      </c>
    </row>
    <row r="5" spans="1:1">
      <c r="A5" s="3" t="s">
        <v>97</v>
      </c>
    </row>
    <row r="6" spans="1:1">
      <c r="A6" s="3" t="s">
        <v>105</v>
      </c>
    </row>
    <row r="7" spans="1:1">
      <c r="A7" s="18" t="s">
        <v>121</v>
      </c>
    </row>
    <row r="8" spans="1:1">
      <c r="A8" s="17" t="s">
        <v>130</v>
      </c>
    </row>
    <row r="9" spans="1:1">
      <c r="A9" s="3" t="s">
        <v>136</v>
      </c>
    </row>
    <row r="10" spans="1:1">
      <c r="A10" s="3" t="s">
        <v>146</v>
      </c>
    </row>
    <row r="11" spans="1:1">
      <c r="A11" s="3" t="s">
        <v>168</v>
      </c>
    </row>
    <row r="12" spans="1:1">
      <c r="A12" s="3" t="s">
        <v>214</v>
      </c>
    </row>
    <row r="13" spans="1:1">
      <c r="A13" s="18" t="s">
        <v>228</v>
      </c>
    </row>
    <row r="14" spans="1:1">
      <c r="A14" s="3" t="s">
        <v>288</v>
      </c>
    </row>
    <row r="15" spans="1:1">
      <c r="A15" s="3" t="s">
        <v>339</v>
      </c>
    </row>
    <row r="16" spans="1:1">
      <c r="A16" s="3" t="s">
        <v>346</v>
      </c>
    </row>
    <row r="29" spans="1:1"/>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Katie Orovecz</dc:creator>
  <cp:keywords/>
  <dc:description/>
  <cp:lastModifiedBy>Jamie Stark</cp:lastModifiedBy>
  <cp:revision/>
  <dcterms:created xsi:type="dcterms:W3CDTF">2024-03-18T16:54:16Z</dcterms:created>
  <dcterms:modified xsi:type="dcterms:W3CDTF">2024-05-29T20:49:02Z</dcterms:modified>
  <cp:category/>
  <cp:contentStatus/>
</cp:coreProperties>
</file>