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Blank P&amp;L Example" sheetId="1" r:id="rId4"/>
    <sheet state="visible" name="2. DBL Starter kit Template" sheetId="2" r:id="rId5"/>
  </sheets>
  <definedNames/>
  <calcPr/>
</workbook>
</file>

<file path=xl/sharedStrings.xml><?xml version="1.0" encoding="utf-8"?>
<sst xmlns="http://schemas.openxmlformats.org/spreadsheetml/2006/main" count="108" uniqueCount="66">
  <si>
    <t>DEMO - P&amp;L Dissection Exercise</t>
  </si>
  <si>
    <t>Social Enterprise income statement</t>
  </si>
  <si>
    <t>FY 2023 Financials $</t>
  </si>
  <si>
    <t>Category</t>
  </si>
  <si>
    <t>Total</t>
  </si>
  <si>
    <t>REVENUE</t>
  </si>
  <si>
    <t>Earned Income</t>
  </si>
  <si>
    <t>Grant Income</t>
  </si>
  <si>
    <t>TOTAL REVENUE</t>
  </si>
  <si>
    <t>COST OF GOODS AND SERVICES SOLD</t>
  </si>
  <si>
    <t>Line Staff</t>
  </si>
  <si>
    <t>Supplies and Materials</t>
  </si>
  <si>
    <t>TOTAL COST OF SERVICES SOLD</t>
  </si>
  <si>
    <t>GROSS MARGIN ($)</t>
  </si>
  <si>
    <t>OPERATING EXPENSES</t>
  </si>
  <si>
    <t>Contracting expense</t>
  </si>
  <si>
    <t>Director</t>
  </si>
  <si>
    <t>Supervisor</t>
  </si>
  <si>
    <t>Data Manager/Back Office Support</t>
  </si>
  <si>
    <t>Employment Support Specialist</t>
  </si>
  <si>
    <t>Employee Supports</t>
  </si>
  <si>
    <t>Sales &amp; Marketing</t>
  </si>
  <si>
    <t>Occupancy and Other</t>
  </si>
  <si>
    <t>Worker Van</t>
  </si>
  <si>
    <t>Mobile Detailing Van</t>
  </si>
  <si>
    <t>Technology Consultant</t>
  </si>
  <si>
    <t>Equipment Leasing</t>
  </si>
  <si>
    <t>Office Maintenance / Supplies</t>
  </si>
  <si>
    <t>Professional Fees</t>
  </si>
  <si>
    <t>Payroll Fee</t>
  </si>
  <si>
    <t>TOTAL OPERATING EXPENSES</t>
  </si>
  <si>
    <t>TOTAL EXPENSES</t>
  </si>
  <si>
    <t>NET INCOME</t>
  </si>
  <si>
    <t>REDF Double Bottom Line Starter Kit</t>
  </si>
  <si>
    <r>
      <rPr>
        <rFont val="Arial"/>
        <b/>
        <i/>
        <color theme="1"/>
        <sz val="11.0"/>
      </rPr>
      <t xml:space="preserve">Instructions: Complete the starter kit by only filling the cells in </t>
    </r>
    <r>
      <rPr>
        <rFont val="Arial"/>
        <b/>
        <i/>
        <color theme="1"/>
        <sz val="11.0"/>
        <u/>
      </rPr>
      <t xml:space="preserve">light yellow box and </t>
    </r>
    <r>
      <rPr>
        <rFont val="Arial"/>
        <b/>
        <i/>
        <color rgb="FF0000FF"/>
        <sz val="11.0"/>
        <u/>
      </rPr>
      <t>blue text</t>
    </r>
    <r>
      <rPr>
        <rFont val="Arial"/>
        <b/>
        <i/>
        <color theme="1"/>
        <sz val="11.0"/>
        <u/>
      </rPr>
      <t xml:space="preserve"> </t>
    </r>
  </si>
  <si>
    <t>Guiding Questions:</t>
  </si>
  <si>
    <t xml:space="preserve">1) What social revenue and expenses exist in this enterprise? </t>
  </si>
  <si>
    <t>2) Excluding social revenue and costs, how would your business compare to a non-social mission business?</t>
  </si>
  <si>
    <t>3) From the analysis - is the enterprise sustainable? Is there an opportunity to engage philanthropic partnerships to support social costs?</t>
  </si>
  <si>
    <r>
      <rPr>
        <rFont val="Arial"/>
        <b/>
        <color rgb="FF0000FF"/>
        <sz val="10.0"/>
      </rPr>
      <t>[Insert your Social Enterprise Name]</t>
    </r>
    <r>
      <rPr>
        <rFont val="Arial"/>
        <b/>
        <color theme="1"/>
        <sz val="10.0"/>
      </rPr>
      <t xml:space="preserve"> income statement</t>
    </r>
  </si>
  <si>
    <t>Insert the Year being anlayzed here</t>
  </si>
  <si>
    <t xml:space="preserve">Total Revenue </t>
  </si>
  <si>
    <t>Add any Explanation / Detail that is relevant here</t>
  </si>
  <si>
    <t>Social Revenue</t>
  </si>
  <si>
    <t>% of total</t>
  </si>
  <si>
    <t>Business Revenue</t>
  </si>
  <si>
    <t>Check for 
100%</t>
  </si>
  <si>
    <t>Enter Earned Revenue Here</t>
  </si>
  <si>
    <t>Enter Contributed Revenue Here</t>
  </si>
  <si>
    <t>Enter Other Income Here</t>
  </si>
  <si>
    <t>Total cost</t>
  </si>
  <si>
    <t>Social Cost</t>
  </si>
  <si>
    <t>Business Cost</t>
  </si>
  <si>
    <t>Enter Expense Here</t>
  </si>
  <si>
    <t>OPERATING EXPENSES (update to reflect your own chart of accounts)</t>
  </si>
  <si>
    <t>TOTAL OPERATING EXPENSES &amp; OPEX MARGIN</t>
  </si>
  <si>
    <t>TOTAL EXPENSES (COGS + OPEX) &amp; EXPENSE MARGIN (%)</t>
  </si>
  <si>
    <t xml:space="preserve">NET INCOME </t>
  </si>
  <si>
    <t>AGENCY OVERHEAD (if applicable)</t>
  </si>
  <si>
    <t>NET INCOME &amp; MARGIN (%) AFTER AGENCY OVERHEAD</t>
  </si>
  <si>
    <t>DBL SUMMARY</t>
  </si>
  <si>
    <t>TOTAL COSTS (COGS + OPEX) &amp;  MARGIN (%)</t>
  </si>
  <si>
    <t xml:space="preserve">Your ESE Social mission is brining in </t>
  </si>
  <si>
    <t xml:space="preserve">of the Revenue and incuring </t>
  </si>
  <si>
    <t>of the cost</t>
  </si>
  <si>
    <t xml:space="preserve">Your ESE Business is brining in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</si>
</sst>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* #,##0_);_(* \(#,##0\);_(* &quot;-&quot;??_);_(@_)"/>
  </numFmts>
  <fonts count="23">
    <font>
      <sz val="10.0"/>
      <color rgb="FF000000"/>
      <name val="Calibri"/>
      <scheme val="minor"/>
    </font>
    <font>
      <b/>
      <sz val="12.0"/>
      <color theme="1"/>
      <name val="Arial"/>
    </font>
    <font>
      <sz val="10.0"/>
      <color theme="1"/>
      <name val="Arial"/>
    </font>
    <font>
      <b/>
      <i/>
      <sz val="10.0"/>
      <color rgb="FFFF0000"/>
      <name val="Arial"/>
    </font>
    <font>
      <b/>
      <sz val="10.0"/>
      <color theme="1"/>
      <name val="Arial"/>
    </font>
    <font>
      <i/>
      <sz val="10.0"/>
      <color theme="1"/>
      <name val="Arial"/>
    </font>
    <font>
      <color theme="1"/>
      <name val="Arial"/>
    </font>
    <font>
      <b/>
      <sz val="10.0"/>
      <color rgb="FFFF6600"/>
      <name val="Arial"/>
    </font>
    <font>
      <b/>
      <sz val="10.0"/>
      <color rgb="FFFF0000"/>
      <name val="Arial"/>
    </font>
    <font>
      <color theme="1"/>
      <name val="Calibri"/>
    </font>
    <font>
      <b/>
      <color theme="1"/>
      <name val="Calibri"/>
    </font>
    <font>
      <b/>
      <i/>
      <sz val="11.0"/>
      <color theme="1"/>
      <name val="Arial"/>
    </font>
    <font/>
    <font>
      <b/>
      <i/>
      <sz val="10.0"/>
      <color rgb="FF0000FF"/>
      <name val="Arial"/>
    </font>
    <font>
      <b/>
      <sz val="10.0"/>
      <color rgb="FFFFFFFF"/>
      <name val="Arial"/>
    </font>
    <font>
      <b/>
      <i/>
      <sz val="10.0"/>
      <color rgb="FFFFFFFF"/>
      <name val="Arial"/>
    </font>
    <font>
      <sz val="10.0"/>
      <color rgb="FFFFFFFF"/>
      <name val="Arial"/>
    </font>
    <font>
      <i/>
      <sz val="10.0"/>
      <color rgb="FF0000FF"/>
      <name val="Arial"/>
    </font>
    <font>
      <sz val="10.0"/>
      <color rgb="FF0000FF"/>
      <name val="Arial"/>
    </font>
    <font>
      <b/>
      <i/>
      <sz val="10.0"/>
      <color theme="1"/>
      <name val="Arial"/>
    </font>
    <font>
      <i/>
      <sz val="10.0"/>
      <color rgb="FFFFFFFF"/>
      <name val="Arial"/>
    </font>
    <font>
      <b/>
      <color rgb="FFFFFFFF"/>
      <name val="Calibri"/>
    </font>
    <font>
      <b/>
      <sz val="10.0"/>
      <color rgb="FF000000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000000"/>
        <bgColor rgb="FF000000"/>
      </patternFill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C0C0C0"/>
        <bgColor rgb="FFC0C0C0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41">
    <border/>
    <border>
      <bottom style="thin">
        <color rgb="FF000000"/>
      </bottom>
    </border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ck">
        <color rgb="FFFF0000"/>
      </left>
      <top style="thick">
        <color rgb="FFFF0000"/>
      </top>
    </border>
    <border>
      <left style="thin">
        <color rgb="FF000000"/>
      </left>
      <right style="thin">
        <color rgb="FF000000"/>
      </right>
      <top style="thick">
        <color rgb="FFFF0000"/>
      </top>
      <bottom style="thin">
        <color rgb="FF000000"/>
      </bottom>
    </border>
    <border>
      <top style="thick">
        <color rgb="FFFF0000"/>
      </top>
    </border>
    <border>
      <right style="thick">
        <color rgb="FFFF0000"/>
      </right>
      <top style="thick">
        <color rgb="FFFF0000"/>
      </top>
    </border>
    <border>
      <left style="thick">
        <color rgb="FFFF0000"/>
      </left>
      <bottom style="thick">
        <color rgb="FFFF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FF0000"/>
      </bottom>
    </border>
    <border>
      <bottom style="thick">
        <color rgb="FFFF0000"/>
      </bottom>
    </border>
    <border>
      <right style="thick">
        <color rgb="FFFF0000"/>
      </right>
      <bottom style="thick">
        <color rgb="FFFF0000"/>
      </bottom>
    </border>
  </borders>
  <cellStyleXfs count="1">
    <xf borderId="0" fillId="0" fontId="0" numFmtId="0" applyAlignment="1" applyFont="1"/>
  </cellStyleXfs>
  <cellXfs count="18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center" wrapText="1"/>
    </xf>
    <xf borderId="0" fillId="0" fontId="1" numFmtId="164" xfId="0" applyAlignment="1" applyFont="1" applyNumberFormat="1">
      <alignment horizontal="left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3" numFmtId="164" xfId="0" applyAlignment="1" applyFont="1" applyNumberFormat="1">
      <alignment horizontal="left" shrinkToFit="0" vertical="center" wrapText="1"/>
    </xf>
    <xf borderId="0" fillId="0" fontId="4" numFmtId="0" xfId="0" applyAlignment="1" applyFont="1">
      <alignment shrinkToFit="0" vertical="center" wrapText="1"/>
    </xf>
    <xf borderId="0" fillId="0" fontId="4" numFmtId="164" xfId="0" applyAlignment="1" applyFont="1" applyNumberFormat="1">
      <alignment horizontal="left" shrinkToFit="0" vertical="center" wrapText="1"/>
    </xf>
    <xf borderId="0" fillId="0" fontId="5" numFmtId="0" xfId="0" applyAlignment="1" applyFont="1">
      <alignment readingOrder="0" shrinkToFit="0" vertical="center" wrapText="1"/>
    </xf>
    <xf borderId="0" fillId="0" fontId="5" numFmtId="164" xfId="0" applyAlignment="1" applyFont="1" applyNumberFormat="1">
      <alignment horizontal="left" shrinkToFit="0" vertical="center" wrapText="1"/>
    </xf>
    <xf borderId="1" fillId="0" fontId="4" numFmtId="0" xfId="0" applyAlignment="1" applyBorder="1" applyFont="1">
      <alignment shrinkToFit="0" vertical="center" wrapText="1"/>
    </xf>
    <xf borderId="1" fillId="0" fontId="4" numFmtId="164" xfId="0" applyAlignment="1" applyBorder="1" applyFont="1" applyNumberFormat="1">
      <alignment horizontal="left" shrinkToFit="0" vertical="center" wrapText="1"/>
    </xf>
    <xf borderId="0" fillId="0" fontId="6" numFmtId="0" xfId="0" applyAlignment="1" applyFont="1">
      <alignment shrinkToFit="0" vertical="center" wrapText="1"/>
    </xf>
    <xf borderId="0" fillId="0" fontId="6" numFmtId="164" xfId="0" applyAlignment="1" applyFont="1" applyNumberFormat="1">
      <alignment horizontal="left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7" numFmtId="9" xfId="0" applyAlignment="1" applyFont="1" applyNumberForma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0" fontId="2" numFmtId="164" xfId="0" applyAlignment="1" applyFont="1" applyNumberFormat="1">
      <alignment horizontal="left" readingOrder="0" shrinkToFit="0" vertical="center" wrapText="1"/>
    </xf>
    <xf borderId="0" fillId="0" fontId="2" numFmtId="164" xfId="0" applyAlignment="1" applyFont="1" applyNumberFormat="1">
      <alignment horizontal="left" shrinkToFit="0" vertical="center" wrapText="1"/>
    </xf>
    <xf borderId="1" fillId="0" fontId="4" numFmtId="0" xfId="0" applyAlignment="1" applyBorder="1" applyFont="1">
      <alignment readingOrder="0" shrinkToFit="0" vertical="center" wrapText="1"/>
    </xf>
    <xf borderId="1" fillId="0" fontId="4" numFmtId="164" xfId="0" applyAlignment="1" applyBorder="1" applyFont="1" applyNumberFormat="1">
      <alignment horizontal="left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readingOrder="0" shrinkToFit="0" vertical="center" wrapText="1"/>
    </xf>
    <xf borderId="0" fillId="0" fontId="4" numFmtId="164" xfId="0" applyAlignment="1" applyFont="1" applyNumberFormat="1">
      <alignment horizontal="left" readingOrder="0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2" numFmtId="9" xfId="0" applyAlignment="1" applyFont="1" applyNumberFormat="1">
      <alignment horizontal="center" readingOrder="0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2" numFmtId="165" xfId="0" applyAlignment="1" applyFont="1" applyNumberFormat="1">
      <alignment horizontal="center" readingOrder="0" shrinkToFit="0" vertical="center" wrapText="1"/>
    </xf>
    <xf borderId="0" fillId="0" fontId="2" numFmtId="165" xfId="0" applyAlignment="1" applyFont="1" applyNumberFormat="1">
      <alignment horizontal="center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2" fillId="0" fontId="4" numFmtId="0" xfId="0" applyAlignment="1" applyBorder="1" applyFont="1">
      <alignment shrinkToFit="0" vertical="center" wrapText="1"/>
    </xf>
    <xf borderId="2" fillId="0" fontId="8" numFmtId="164" xfId="0" applyAlignment="1" applyBorder="1" applyFont="1" applyNumberFormat="1">
      <alignment horizontal="left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0" fillId="0" fontId="8" numFmtId="164" xfId="0" applyAlignment="1" applyFont="1" applyNumberFormat="1">
      <alignment horizontal="left" shrinkToFit="0" vertical="center" wrapText="1"/>
    </xf>
    <xf borderId="0" fillId="0" fontId="1" numFmtId="0" xfId="0" applyAlignment="1" applyFont="1">
      <alignment shrinkToFit="0" vertical="center" wrapText="1"/>
    </xf>
    <xf borderId="0" fillId="0" fontId="9" numFmtId="164" xfId="0" applyAlignment="1" applyFont="1" applyNumberFormat="1">
      <alignment shrinkToFit="0" vertical="center" wrapText="1"/>
    </xf>
    <xf borderId="0" fillId="0" fontId="9" numFmtId="0" xfId="0" applyAlignment="1" applyFont="1">
      <alignment shrinkToFit="0" vertical="center" wrapText="1"/>
    </xf>
    <xf borderId="0" fillId="0" fontId="4" numFmtId="164" xfId="0" applyAlignment="1" applyFont="1" applyNumberFormat="1">
      <alignment shrinkToFit="0" vertical="center" wrapText="1"/>
    </xf>
    <xf borderId="0" fillId="0" fontId="5" numFmtId="9" xfId="0" applyAlignment="1" applyFont="1" applyNumberFormat="1">
      <alignment shrinkToFit="0" vertical="center" wrapText="1"/>
    </xf>
    <xf borderId="0" fillId="0" fontId="2" numFmtId="164" xfId="0" applyAlignment="1" applyFont="1" applyNumberFormat="1">
      <alignment shrinkToFit="0" vertical="center" wrapText="1"/>
    </xf>
    <xf borderId="0" fillId="0" fontId="10" numFmtId="0" xfId="0" applyAlignment="1" applyFont="1">
      <alignment shrinkToFit="0" vertical="center" wrapText="1"/>
    </xf>
    <xf borderId="3" fillId="2" fontId="11" numFmtId="0" xfId="0" applyAlignment="1" applyBorder="1" applyFill="1" applyFont="1">
      <alignment readingOrder="0" shrinkToFit="0" vertical="center" wrapText="1"/>
    </xf>
    <xf borderId="4" fillId="0" fontId="12" numFmtId="0" xfId="0" applyBorder="1" applyFont="1"/>
    <xf borderId="5" fillId="0" fontId="12" numFmtId="0" xfId="0" applyBorder="1" applyFont="1"/>
    <xf borderId="6" fillId="3" fontId="4" numFmtId="0" xfId="0" applyAlignment="1" applyBorder="1" applyFill="1" applyFont="1">
      <alignment shrinkToFit="0" vertical="center" wrapText="1"/>
    </xf>
    <xf borderId="7" fillId="0" fontId="12" numFmtId="0" xfId="0" applyBorder="1" applyFont="1"/>
    <xf borderId="8" fillId="0" fontId="12" numFmtId="0" xfId="0" applyBorder="1" applyFont="1"/>
    <xf borderId="9" fillId="3" fontId="2" numFmtId="0" xfId="0" applyAlignment="1" applyBorder="1" applyFont="1">
      <alignment readingOrder="0" shrinkToFit="0" vertical="center" wrapText="1"/>
    </xf>
    <xf borderId="10" fillId="0" fontId="12" numFmtId="0" xfId="0" applyBorder="1" applyFont="1"/>
    <xf borderId="11" fillId="3" fontId="2" numFmtId="0" xfId="0" applyAlignment="1" applyBorder="1" applyFont="1">
      <alignment shrinkToFit="0" vertical="center" wrapText="1"/>
    </xf>
    <xf borderId="12" fillId="0" fontId="12" numFmtId="0" xfId="0" applyBorder="1" applyFont="1"/>
    <xf borderId="13" fillId="0" fontId="12" numFmtId="0" xfId="0" applyBorder="1" applyFont="1"/>
    <xf borderId="14" fillId="4" fontId="4" numFmtId="0" xfId="0" applyAlignment="1" applyBorder="1" applyFill="1" applyFont="1">
      <alignment shrinkToFit="0" vertical="center" wrapText="1"/>
    </xf>
    <xf borderId="15" fillId="4" fontId="13" numFmtId="0" xfId="0" applyAlignment="1" applyBorder="1" applyFont="1">
      <alignment shrinkToFit="0" vertical="center" wrapText="1"/>
    </xf>
    <xf borderId="1" fillId="5" fontId="14" numFmtId="0" xfId="0" applyAlignment="1" applyBorder="1" applyFill="1" applyFont="1">
      <alignment shrinkToFit="0" vertical="center" wrapText="1"/>
    </xf>
    <xf borderId="16" fillId="5" fontId="14" numFmtId="164" xfId="0" applyAlignment="1" applyBorder="1" applyFont="1" applyNumberFormat="1">
      <alignment shrinkToFit="0" vertical="center" wrapText="1"/>
    </xf>
    <xf borderId="1" fillId="5" fontId="14" numFmtId="164" xfId="0" applyAlignment="1" applyBorder="1" applyFont="1" applyNumberFormat="1">
      <alignment shrinkToFit="0" vertical="center" wrapText="1"/>
    </xf>
    <xf borderId="16" fillId="5" fontId="15" numFmtId="9" xfId="0" applyAlignment="1" applyBorder="1" applyFont="1" applyNumberFormat="1">
      <alignment shrinkToFit="0" vertical="center" wrapText="1"/>
    </xf>
    <xf borderId="1" fillId="5" fontId="16" numFmtId="0" xfId="0" applyAlignment="1" applyBorder="1" applyFont="1">
      <alignment shrinkToFit="0" vertical="center" wrapText="1"/>
    </xf>
    <xf borderId="0" fillId="5" fontId="14" numFmtId="0" xfId="0" applyAlignment="1" applyFont="1">
      <alignment horizontal="center" shrinkToFit="0" vertical="center" wrapText="1"/>
    </xf>
    <xf borderId="1" fillId="0" fontId="4" numFmtId="164" xfId="0" applyAlignment="1" applyBorder="1" applyFont="1" applyNumberFormat="1">
      <alignment shrinkToFit="0" vertical="center" wrapText="1"/>
    </xf>
    <xf borderId="1" fillId="0" fontId="2" numFmtId="164" xfId="0" applyAlignment="1" applyBorder="1" applyFont="1" applyNumberFormat="1">
      <alignment shrinkToFit="0" vertical="center" wrapText="1"/>
    </xf>
    <xf borderId="1" fillId="0" fontId="2" numFmtId="0" xfId="0" applyAlignment="1" applyBorder="1" applyFont="1">
      <alignment shrinkToFit="0" vertical="center" wrapText="1"/>
    </xf>
    <xf borderId="0" fillId="0" fontId="17" numFmtId="0" xfId="0" applyAlignment="1" applyFont="1">
      <alignment readingOrder="0" shrinkToFit="0" vertical="center" wrapText="1"/>
    </xf>
    <xf borderId="2" fillId="4" fontId="18" numFmtId="164" xfId="0" applyAlignment="1" applyBorder="1" applyFont="1" applyNumberFormat="1">
      <alignment shrinkToFit="0" vertical="center" wrapText="1"/>
    </xf>
    <xf borderId="0" fillId="4" fontId="9" numFmtId="0" xfId="0" applyAlignment="1" applyFont="1">
      <alignment shrinkToFit="0" vertical="center" wrapText="1"/>
    </xf>
    <xf borderId="0" fillId="6" fontId="2" numFmtId="164" xfId="0" applyAlignment="1" applyFill="1" applyFont="1" applyNumberFormat="1">
      <alignment shrinkToFit="0" vertical="center" wrapText="1"/>
    </xf>
    <xf borderId="2" fillId="6" fontId="2" numFmtId="164" xfId="0" applyAlignment="1" applyBorder="1" applyFont="1" applyNumberFormat="1">
      <alignment shrinkToFit="0" vertical="center" wrapText="1"/>
    </xf>
    <xf borderId="17" fillId="4" fontId="17" numFmtId="9" xfId="0" applyAlignment="1" applyBorder="1" applyFont="1" applyNumberFormat="1">
      <alignment shrinkToFit="0" vertical="center" wrapText="1"/>
    </xf>
    <xf borderId="2" fillId="7" fontId="2" numFmtId="164" xfId="0" applyAlignment="1" applyBorder="1" applyFill="1" applyFont="1" applyNumberFormat="1">
      <alignment shrinkToFit="0" vertical="center" wrapText="1"/>
    </xf>
    <xf borderId="17" fillId="7" fontId="5" numFmtId="9" xfId="0" applyAlignment="1" applyBorder="1" applyFont="1" applyNumberFormat="1">
      <alignment shrinkToFit="0" vertical="center" wrapText="1"/>
    </xf>
    <xf borderId="0" fillId="3" fontId="10" numFmtId="9" xfId="0" applyAlignment="1" applyFont="1" applyNumberFormat="1">
      <alignment shrinkToFit="0" vertical="center" wrapText="1"/>
    </xf>
    <xf borderId="0" fillId="2" fontId="4" numFmtId="0" xfId="0" applyAlignment="1" applyFont="1">
      <alignment shrinkToFit="0" vertical="center" wrapText="1"/>
    </xf>
    <xf borderId="2" fillId="2" fontId="4" numFmtId="164" xfId="0" applyAlignment="1" applyBorder="1" applyFont="1" applyNumberFormat="1">
      <alignment shrinkToFit="0" vertical="center" wrapText="1"/>
    </xf>
    <xf borderId="0" fillId="2" fontId="9" numFmtId="0" xfId="0" applyAlignment="1" applyFont="1">
      <alignment shrinkToFit="0" vertical="center" wrapText="1"/>
    </xf>
    <xf borderId="0" fillId="2" fontId="4" numFmtId="164" xfId="0" applyAlignment="1" applyFont="1" applyNumberFormat="1">
      <alignment shrinkToFit="0" vertical="center" wrapText="1"/>
    </xf>
    <xf borderId="18" fillId="2" fontId="19" numFmtId="9" xfId="0" applyAlignment="1" applyBorder="1" applyFont="1" applyNumberFormat="1">
      <alignment shrinkToFit="0" vertical="center" wrapText="1"/>
    </xf>
    <xf borderId="2" fillId="2" fontId="19" numFmtId="9" xfId="0" applyAlignment="1" applyBorder="1" applyFont="1" applyNumberFormat="1">
      <alignment shrinkToFit="0" vertical="center" wrapText="1"/>
    </xf>
    <xf borderId="0" fillId="2" fontId="10" numFmtId="0" xfId="0" applyAlignment="1" applyFont="1">
      <alignment shrinkToFit="0" vertical="center" wrapText="1"/>
    </xf>
    <xf borderId="19" fillId="5" fontId="14" numFmtId="0" xfId="0" applyAlignment="1" applyBorder="1" applyFont="1">
      <alignment shrinkToFit="0" vertical="center" wrapText="1"/>
    </xf>
    <xf borderId="20" fillId="5" fontId="14" numFmtId="164" xfId="0" applyAlignment="1" applyBorder="1" applyFont="1" applyNumberFormat="1">
      <alignment shrinkToFit="0" vertical="center" wrapText="1"/>
    </xf>
    <xf borderId="21" fillId="5" fontId="14" numFmtId="0" xfId="0" applyAlignment="1" applyBorder="1" applyFont="1">
      <alignment shrinkToFit="0" vertical="center" wrapText="1"/>
    </xf>
    <xf borderId="21" fillId="5" fontId="16" numFmtId="164" xfId="0" applyAlignment="1" applyBorder="1" applyFont="1" applyNumberFormat="1">
      <alignment shrinkToFit="0" vertical="center" wrapText="1"/>
    </xf>
    <xf borderId="20" fillId="5" fontId="15" numFmtId="9" xfId="0" applyAlignment="1" applyBorder="1" applyFont="1" applyNumberFormat="1">
      <alignment shrinkToFit="0" vertical="center" wrapText="1"/>
    </xf>
    <xf borderId="21" fillId="5" fontId="16" numFmtId="0" xfId="0" applyAlignment="1" applyBorder="1" applyFont="1">
      <alignment shrinkToFit="0" vertical="center" wrapText="1"/>
    </xf>
    <xf borderId="22" fillId="4" fontId="18" numFmtId="164" xfId="0" applyAlignment="1" applyBorder="1" applyFont="1" applyNumberFormat="1">
      <alignment shrinkToFit="0" vertical="center" wrapText="1"/>
    </xf>
    <xf borderId="22" fillId="6" fontId="2" numFmtId="164" xfId="0" applyAlignment="1" applyBorder="1" applyFont="1" applyNumberFormat="1">
      <alignment shrinkToFit="0" vertical="center" wrapText="1"/>
    </xf>
    <xf borderId="23" fillId="4" fontId="17" numFmtId="9" xfId="0" applyAlignment="1" applyBorder="1" applyFont="1" applyNumberFormat="1">
      <alignment shrinkToFit="0" vertical="center" wrapText="1"/>
    </xf>
    <xf borderId="22" fillId="7" fontId="2" numFmtId="164" xfId="0" applyAlignment="1" applyBorder="1" applyFont="1" applyNumberFormat="1">
      <alignment shrinkToFit="0" vertical="center" wrapText="1"/>
    </xf>
    <xf borderId="23" fillId="7" fontId="5" numFmtId="9" xfId="0" applyAlignment="1" applyBorder="1" applyFont="1" applyNumberFormat="1">
      <alignment shrinkToFit="0" vertical="center" wrapText="1"/>
    </xf>
    <xf borderId="0" fillId="3" fontId="4" numFmtId="0" xfId="0" applyAlignment="1" applyFont="1">
      <alignment shrinkToFit="0" vertical="center" wrapText="1"/>
    </xf>
    <xf borderId="0" fillId="3" fontId="4" numFmtId="164" xfId="0" applyAlignment="1" applyFont="1" applyNumberFormat="1">
      <alignment shrinkToFit="0" vertical="center" wrapText="1"/>
    </xf>
    <xf borderId="0" fillId="3" fontId="9" numFmtId="0" xfId="0" applyAlignment="1" applyFont="1">
      <alignment shrinkToFit="0" vertical="center" wrapText="1"/>
    </xf>
    <xf borderId="0" fillId="3" fontId="2" numFmtId="164" xfId="0" applyAlignment="1" applyFont="1" applyNumberFormat="1">
      <alignment shrinkToFit="0" vertical="center" wrapText="1"/>
    </xf>
    <xf borderId="2" fillId="3" fontId="4" numFmtId="164" xfId="0" applyAlignment="1" applyBorder="1" applyFont="1" applyNumberFormat="1">
      <alignment shrinkToFit="0" vertical="center" wrapText="1"/>
    </xf>
    <xf borderId="2" fillId="3" fontId="19" numFmtId="9" xfId="0" applyAlignment="1" applyBorder="1" applyFont="1" applyNumberFormat="1">
      <alignment shrinkToFit="0" vertical="center" wrapText="1"/>
    </xf>
    <xf borderId="0" fillId="3" fontId="10" numFmtId="0" xfId="0" applyAlignment="1" applyFont="1">
      <alignment shrinkToFit="0" vertical="center" wrapText="1"/>
    </xf>
    <xf borderId="2" fillId="8" fontId="4" numFmtId="0" xfId="0" applyAlignment="1" applyBorder="1" applyFill="1" applyFont="1">
      <alignment shrinkToFit="0" vertical="center" wrapText="1"/>
    </xf>
    <xf borderId="2" fillId="8" fontId="4" numFmtId="164" xfId="0" applyAlignment="1" applyBorder="1" applyFont="1" applyNumberFormat="1">
      <alignment shrinkToFit="0" vertical="center" wrapText="1"/>
    </xf>
    <xf borderId="0" fillId="8" fontId="2" numFmtId="0" xfId="0" applyAlignment="1" applyFont="1">
      <alignment shrinkToFit="0" vertical="center" wrapText="1"/>
    </xf>
    <xf borderId="2" fillId="8" fontId="2" numFmtId="0" xfId="0" applyAlignment="1" applyBorder="1" applyFont="1">
      <alignment shrinkToFit="0" vertical="center" wrapText="1"/>
    </xf>
    <xf borderId="2" fillId="8" fontId="5" numFmtId="9" xfId="0" applyAlignment="1" applyBorder="1" applyFont="1" applyNumberFormat="1">
      <alignment shrinkToFit="0" vertical="center" wrapText="1"/>
    </xf>
    <xf borderId="0" fillId="8" fontId="10" numFmtId="0" xfId="0" applyAlignment="1" applyFont="1">
      <alignment shrinkToFit="0" vertical="center" wrapText="1"/>
    </xf>
    <xf borderId="0" fillId="0" fontId="17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shrinkToFit="0" vertical="center" wrapText="1"/>
    </xf>
    <xf borderId="0" fillId="9" fontId="4" numFmtId="0" xfId="0" applyAlignment="1" applyFill="1" applyFont="1">
      <alignment shrinkToFit="0" vertical="center" wrapText="1"/>
    </xf>
    <xf borderId="2" fillId="9" fontId="18" numFmtId="164" xfId="0" applyAlignment="1" applyBorder="1" applyFont="1" applyNumberFormat="1">
      <alignment shrinkToFit="0" vertical="center" wrapText="1"/>
    </xf>
    <xf borderId="0" fillId="9" fontId="9" numFmtId="0" xfId="0" applyAlignment="1" applyFont="1">
      <alignment shrinkToFit="0" vertical="center" wrapText="1"/>
    </xf>
    <xf borderId="0" fillId="9" fontId="2" numFmtId="0" xfId="0" applyAlignment="1" applyFont="1">
      <alignment shrinkToFit="0" vertical="center" wrapText="1"/>
    </xf>
    <xf borderId="0" fillId="9" fontId="4" numFmtId="164" xfId="0" applyAlignment="1" applyFont="1" applyNumberFormat="1">
      <alignment shrinkToFit="0" vertical="center" wrapText="1"/>
    </xf>
    <xf borderId="2" fillId="9" fontId="4" numFmtId="164" xfId="0" applyAlignment="1" applyBorder="1" applyFont="1" applyNumberFormat="1">
      <alignment shrinkToFit="0" vertical="center" wrapText="1"/>
    </xf>
    <xf borderId="2" fillId="9" fontId="19" numFmtId="9" xfId="0" applyAlignment="1" applyBorder="1" applyFont="1" applyNumberFormat="1">
      <alignment shrinkToFit="0" vertical="center" wrapText="1"/>
    </xf>
    <xf borderId="0" fillId="9" fontId="10" numFmtId="0" xfId="0" applyAlignment="1" applyFont="1">
      <alignment shrinkToFit="0" vertical="center" wrapText="1"/>
    </xf>
    <xf borderId="0" fillId="0" fontId="18" numFmtId="164" xfId="0" applyAlignment="1" applyFont="1" applyNumberFormat="1">
      <alignment shrinkToFit="0" vertical="center" wrapText="1"/>
    </xf>
    <xf borderId="0" fillId="2" fontId="2" numFmtId="0" xfId="0" applyAlignment="1" applyFont="1">
      <alignment shrinkToFit="0" vertical="center" wrapText="1"/>
    </xf>
    <xf borderId="2" fillId="5" fontId="14" numFmtId="0" xfId="0" applyAlignment="1" applyBorder="1" applyFont="1">
      <alignment shrinkToFit="0" vertical="center" wrapText="1"/>
    </xf>
    <xf borderId="2" fillId="5" fontId="14" numFmtId="164" xfId="0" applyAlignment="1" applyBorder="1" applyFont="1" applyNumberFormat="1">
      <alignment shrinkToFit="0" vertical="center" wrapText="1"/>
    </xf>
    <xf borderId="2" fillId="5" fontId="16" numFmtId="0" xfId="0" applyAlignment="1" applyBorder="1" applyFont="1">
      <alignment shrinkToFit="0" vertical="center" wrapText="1"/>
    </xf>
    <xf borderId="2" fillId="5" fontId="20" numFmtId="9" xfId="0" applyAlignment="1" applyBorder="1" applyFont="1" applyNumberFormat="1">
      <alignment shrinkToFit="0" vertical="center" wrapText="1"/>
    </xf>
    <xf borderId="0" fillId="5" fontId="21" numFmtId="0" xfId="0" applyAlignment="1" applyFont="1">
      <alignment shrinkToFit="0" vertical="center" wrapText="1"/>
    </xf>
    <xf borderId="0" fillId="0" fontId="17" numFmtId="0" xfId="0" applyAlignment="1" applyFont="1">
      <alignment shrinkToFit="0" vertical="center" wrapText="1"/>
    </xf>
    <xf borderId="0" fillId="4" fontId="2" numFmtId="0" xfId="0" applyAlignment="1" applyFont="1">
      <alignment shrinkToFit="0" vertical="center" wrapText="1"/>
    </xf>
    <xf borderId="0" fillId="6" fontId="4" numFmtId="164" xfId="0" applyAlignment="1" applyFont="1" applyNumberFormat="1">
      <alignment shrinkToFit="0" vertical="center" wrapText="1"/>
    </xf>
    <xf borderId="2" fillId="6" fontId="19" numFmtId="9" xfId="0" applyAlignment="1" applyBorder="1" applyFont="1" applyNumberFormat="1">
      <alignment shrinkToFit="0" vertical="center" wrapText="1"/>
    </xf>
    <xf borderId="2" fillId="7" fontId="19" numFmtId="9" xfId="0" applyAlignment="1" applyBorder="1" applyFont="1" applyNumberFormat="1">
      <alignment shrinkToFit="0" vertical="center" wrapText="1"/>
    </xf>
    <xf borderId="24" fillId="10" fontId="4" numFmtId="0" xfId="0" applyAlignment="1" applyBorder="1" applyFill="1" applyFont="1">
      <alignment horizontal="center" shrinkToFit="0" vertical="center" wrapText="1"/>
    </xf>
    <xf borderId="25" fillId="0" fontId="12" numFmtId="0" xfId="0" applyBorder="1" applyFont="1"/>
    <xf borderId="26" fillId="0" fontId="12" numFmtId="0" xfId="0" applyBorder="1" applyFont="1"/>
    <xf borderId="27" fillId="10" fontId="2" numFmtId="0" xfId="0" applyAlignment="1" applyBorder="1" applyFont="1">
      <alignment shrinkToFit="0" vertical="center" wrapText="1"/>
    </xf>
    <xf borderId="0" fillId="10" fontId="2" numFmtId="164" xfId="0" applyAlignment="1" applyFont="1" applyNumberFormat="1">
      <alignment shrinkToFit="0" vertical="center" wrapText="1"/>
    </xf>
    <xf borderId="0" fillId="10" fontId="2" numFmtId="0" xfId="0" applyAlignment="1" applyFont="1">
      <alignment shrinkToFit="0" vertical="center" wrapText="1"/>
    </xf>
    <xf borderId="0" fillId="10" fontId="5" numFmtId="9" xfId="0" applyAlignment="1" applyFont="1" applyNumberFormat="1">
      <alignment shrinkToFit="0" vertical="center" wrapText="1"/>
    </xf>
    <xf borderId="28" fillId="10" fontId="5" numFmtId="9" xfId="0" applyAlignment="1" applyBorder="1" applyFont="1" applyNumberFormat="1">
      <alignment shrinkToFit="0" vertical="center" wrapText="1"/>
    </xf>
    <xf borderId="27" fillId="11" fontId="4" numFmtId="0" xfId="0" applyAlignment="1" applyBorder="1" applyFill="1" applyFont="1">
      <alignment shrinkToFit="0" vertical="center" wrapText="1"/>
    </xf>
    <xf borderId="0" fillId="11" fontId="2" numFmtId="164" xfId="0" applyAlignment="1" applyFont="1" applyNumberFormat="1">
      <alignment shrinkToFit="0" vertical="center" wrapText="1"/>
    </xf>
    <xf borderId="0" fillId="11" fontId="2" numFmtId="0" xfId="0" applyAlignment="1" applyFont="1">
      <alignment shrinkToFit="0" vertical="center" wrapText="1"/>
    </xf>
    <xf borderId="0" fillId="11" fontId="5" numFmtId="9" xfId="0" applyAlignment="1" applyFont="1" applyNumberFormat="1">
      <alignment shrinkToFit="0" vertical="center" wrapText="1"/>
    </xf>
    <xf borderId="28" fillId="11" fontId="5" numFmtId="9" xfId="0" applyAlignment="1" applyBorder="1" applyFont="1" applyNumberFormat="1">
      <alignment shrinkToFit="0" vertical="center" wrapText="1"/>
    </xf>
    <xf borderId="0" fillId="12" fontId="10" numFmtId="0" xfId="0" applyAlignment="1" applyFill="1" applyFont="1">
      <alignment shrinkToFit="0" vertical="center" wrapText="1"/>
    </xf>
    <xf borderId="0" fillId="12" fontId="9" numFmtId="0" xfId="0" applyAlignment="1" applyFont="1">
      <alignment shrinkToFit="0" vertical="center" wrapText="1"/>
    </xf>
    <xf borderId="29" fillId="12" fontId="4" numFmtId="0" xfId="0" applyAlignment="1" applyBorder="1" applyFont="1">
      <alignment shrinkToFit="0" vertical="center" wrapText="1"/>
    </xf>
    <xf borderId="16" fillId="4" fontId="22" numFmtId="164" xfId="0" applyAlignment="1" applyBorder="1" applyFont="1" applyNumberFormat="1">
      <alignment shrinkToFit="0" vertical="center" wrapText="1"/>
    </xf>
    <xf borderId="1" fillId="12" fontId="4" numFmtId="0" xfId="0" applyAlignment="1" applyBorder="1" applyFont="1">
      <alignment shrinkToFit="0" vertical="center" wrapText="1"/>
    </xf>
    <xf borderId="1" fillId="12" fontId="4" numFmtId="164" xfId="0" applyAlignment="1" applyBorder="1" applyFont="1" applyNumberFormat="1">
      <alignment shrinkToFit="0" vertical="center" wrapText="1"/>
    </xf>
    <xf borderId="16" fillId="6" fontId="4" numFmtId="164" xfId="0" applyAlignment="1" applyBorder="1" applyFont="1" applyNumberFormat="1">
      <alignment shrinkToFit="0" vertical="center" wrapText="1"/>
    </xf>
    <xf borderId="16" fillId="6" fontId="19" numFmtId="9" xfId="0" applyAlignment="1" applyBorder="1" applyFont="1" applyNumberFormat="1">
      <alignment shrinkToFit="0" vertical="center" wrapText="1"/>
    </xf>
    <xf borderId="1" fillId="12" fontId="2" numFmtId="0" xfId="0" applyAlignment="1" applyBorder="1" applyFont="1">
      <alignment shrinkToFit="0" vertical="center" wrapText="1"/>
    </xf>
    <xf borderId="16" fillId="7" fontId="4" numFmtId="164" xfId="0" applyAlignment="1" applyBorder="1" applyFont="1" applyNumberFormat="1">
      <alignment shrinkToFit="0" vertical="center" wrapText="1"/>
    </xf>
    <xf borderId="30" fillId="7" fontId="19" numFmtId="9" xfId="0" applyAlignment="1" applyBorder="1" applyFont="1" applyNumberFormat="1">
      <alignment shrinkToFit="0" vertical="center" wrapText="1"/>
    </xf>
    <xf borderId="27" fillId="12" fontId="4" numFmtId="0" xfId="0" applyAlignment="1" applyBorder="1" applyFont="1">
      <alignment shrinkToFit="0" vertical="center" wrapText="1"/>
    </xf>
    <xf borderId="22" fillId="4" fontId="22" numFmtId="164" xfId="0" applyAlignment="1" applyBorder="1" applyFont="1" applyNumberFormat="1">
      <alignment shrinkToFit="0" vertical="center" wrapText="1"/>
    </xf>
    <xf borderId="0" fillId="12" fontId="4" numFmtId="164" xfId="0" applyAlignment="1" applyFont="1" applyNumberFormat="1">
      <alignment shrinkToFit="0" vertical="center" wrapText="1"/>
    </xf>
    <xf borderId="2" fillId="6" fontId="4" numFmtId="164" xfId="0" applyAlignment="1" applyBorder="1" applyFont="1" applyNumberFormat="1">
      <alignment horizontal="left" shrinkToFit="0" vertical="center" wrapText="1"/>
    </xf>
    <xf borderId="2" fillId="6" fontId="19" numFmtId="9" xfId="0" applyAlignment="1" applyBorder="1" applyFont="1" applyNumberFormat="1">
      <alignment horizontal="left" shrinkToFit="0" vertical="center" wrapText="1"/>
    </xf>
    <xf borderId="0" fillId="12" fontId="4" numFmtId="0" xfId="0" applyAlignment="1" applyFont="1">
      <alignment horizontal="left" shrinkToFit="0" vertical="center" wrapText="1"/>
    </xf>
    <xf borderId="2" fillId="7" fontId="4" numFmtId="164" xfId="0" applyAlignment="1" applyBorder="1" applyFont="1" applyNumberFormat="1">
      <alignment horizontal="left" shrinkToFit="0" vertical="center" wrapText="1"/>
    </xf>
    <xf borderId="18" fillId="7" fontId="19" numFmtId="9" xfId="0" applyAlignment="1" applyBorder="1" applyFont="1" applyNumberFormat="1">
      <alignment horizontal="left" shrinkToFit="0" vertical="center" wrapText="1"/>
    </xf>
    <xf borderId="31" fillId="12" fontId="4" numFmtId="0" xfId="0" applyAlignment="1" applyBorder="1" applyFont="1">
      <alignment shrinkToFit="0" vertical="center" wrapText="1"/>
    </xf>
    <xf borderId="2" fillId="4" fontId="22" numFmtId="164" xfId="0" applyAlignment="1" applyBorder="1" applyFont="1" applyNumberFormat="1">
      <alignment shrinkToFit="0" vertical="center" wrapText="1"/>
    </xf>
    <xf borderId="0" fillId="12" fontId="2" numFmtId="0" xfId="0" applyAlignment="1" applyFont="1">
      <alignment shrinkToFit="0" vertical="center" wrapText="1"/>
    </xf>
    <xf borderId="0" fillId="12" fontId="2" numFmtId="0" xfId="0" applyAlignment="1" applyFont="1">
      <alignment horizontal="left" shrinkToFit="0" vertical="center" wrapText="1"/>
    </xf>
    <xf borderId="32" fillId="10" fontId="4" numFmtId="0" xfId="0" applyAlignment="1" applyBorder="1" applyFont="1">
      <alignment shrinkToFit="0" vertical="center" wrapText="1"/>
    </xf>
    <xf borderId="2" fillId="10" fontId="4" numFmtId="164" xfId="0" applyAlignment="1" applyBorder="1" applyFont="1" applyNumberFormat="1">
      <alignment shrinkToFit="0" vertical="center" wrapText="1"/>
    </xf>
    <xf borderId="2" fillId="10" fontId="4" numFmtId="0" xfId="0" applyAlignment="1" applyBorder="1" applyFont="1">
      <alignment shrinkToFit="0" vertical="center" wrapText="1"/>
    </xf>
    <xf borderId="2" fillId="10" fontId="4" numFmtId="164" xfId="0" applyAlignment="1" applyBorder="1" applyFont="1" applyNumberFormat="1">
      <alignment horizontal="left" shrinkToFit="0" vertical="center" wrapText="1"/>
    </xf>
    <xf borderId="2" fillId="10" fontId="19" numFmtId="9" xfId="0" applyAlignment="1" applyBorder="1" applyFont="1" applyNumberFormat="1">
      <alignment horizontal="left" shrinkToFit="0" vertical="center" wrapText="1"/>
    </xf>
    <xf borderId="2" fillId="10" fontId="4" numFmtId="0" xfId="0" applyAlignment="1" applyBorder="1" applyFont="1">
      <alignment horizontal="left" shrinkToFit="0" vertical="center" wrapText="1"/>
    </xf>
    <xf borderId="18" fillId="10" fontId="19" numFmtId="9" xfId="0" applyAlignment="1" applyBorder="1" applyFont="1" applyNumberFormat="1">
      <alignment horizontal="left" shrinkToFit="0" vertical="center" wrapText="1"/>
    </xf>
    <xf borderId="27" fillId="0" fontId="2" numFmtId="0" xfId="0" applyAlignment="1" applyBorder="1" applyFont="1">
      <alignment shrinkToFit="0" vertical="center" wrapText="1"/>
    </xf>
    <xf borderId="28" fillId="0" fontId="5" numFmtId="9" xfId="0" applyAlignment="1" applyBorder="1" applyFont="1" applyNumberFormat="1">
      <alignment shrinkToFit="0" vertical="center" wrapText="1"/>
    </xf>
    <xf borderId="33" fillId="0" fontId="4" numFmtId="0" xfId="0" applyAlignment="1" applyBorder="1" applyFont="1">
      <alignment horizontal="right" shrinkToFit="0" vertical="center" wrapText="1"/>
    </xf>
    <xf borderId="34" fillId="13" fontId="2" numFmtId="9" xfId="0" applyAlignment="1" applyBorder="1" applyFill="1" applyFont="1" applyNumberFormat="1">
      <alignment horizontal="center" shrinkToFit="0" vertical="center" wrapText="1"/>
    </xf>
    <xf borderId="35" fillId="0" fontId="9" numFmtId="0" xfId="0" applyAlignment="1" applyBorder="1" applyFont="1">
      <alignment shrinkToFit="0" vertical="center" wrapText="1"/>
    </xf>
    <xf borderId="35" fillId="0" fontId="4" numFmtId="0" xfId="0" applyAlignment="1" applyBorder="1" applyFont="1">
      <alignment shrinkToFit="0" vertical="center" wrapText="0"/>
    </xf>
    <xf borderId="35" fillId="0" fontId="4" numFmtId="164" xfId="0" applyAlignment="1" applyBorder="1" applyFont="1" applyNumberFormat="1">
      <alignment shrinkToFit="0" vertical="center" wrapText="1"/>
    </xf>
    <xf borderId="35" fillId="0" fontId="19" numFmtId="9" xfId="0" applyAlignment="1" applyBorder="1" applyFont="1" applyNumberFormat="1">
      <alignment shrinkToFit="0" vertical="center" wrapText="1"/>
    </xf>
    <xf borderId="36" fillId="0" fontId="4" numFmtId="0" xfId="0" applyAlignment="1" applyBorder="1" applyFont="1">
      <alignment shrinkToFit="0" vertical="center" wrapText="0"/>
    </xf>
    <xf borderId="37" fillId="0" fontId="4" numFmtId="0" xfId="0" applyAlignment="1" applyBorder="1" applyFont="1">
      <alignment horizontal="right" shrinkToFit="0" vertical="center" wrapText="1"/>
    </xf>
    <xf borderId="38" fillId="13" fontId="2" numFmtId="9" xfId="0" applyAlignment="1" applyBorder="1" applyFont="1" applyNumberFormat="1">
      <alignment horizontal="center" shrinkToFit="0" vertical="center" wrapText="1"/>
    </xf>
    <xf borderId="39" fillId="0" fontId="9" numFmtId="0" xfId="0" applyAlignment="1" applyBorder="1" applyFont="1">
      <alignment shrinkToFit="0" vertical="center" wrapText="1"/>
    </xf>
    <xf borderId="39" fillId="0" fontId="4" numFmtId="0" xfId="0" applyAlignment="1" applyBorder="1" applyFont="1">
      <alignment shrinkToFit="0" vertical="center" wrapText="0"/>
    </xf>
    <xf borderId="39" fillId="0" fontId="4" numFmtId="164" xfId="0" applyAlignment="1" applyBorder="1" applyFont="1" applyNumberFormat="1">
      <alignment shrinkToFit="0" vertical="center" wrapText="1"/>
    </xf>
    <xf borderId="39" fillId="0" fontId="19" numFmtId="9" xfId="0" applyAlignment="1" applyBorder="1" applyFont="1" applyNumberFormat="1">
      <alignment shrinkToFit="0" vertical="center" wrapText="1"/>
    </xf>
    <xf borderId="40" fillId="0" fontId="4" numFmtId="0" xfId="0" applyAlignment="1" applyBorder="1" applyFont="1">
      <alignment shrinkToFit="0" vertical="center" wrapText="0"/>
    </xf>
  </cellXfs>
  <cellStyles count="1">
    <cellStyle xfId="0" name="Normal" builtinId="0"/>
  </cellStyles>
  <dxfs count="2">
    <dxf>
      <font/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 outlineLevelCol="1" outlineLevelRow="1"/>
  <cols>
    <col customWidth="1" min="1" max="1" width="41.71"/>
    <col customWidth="1" min="2" max="2" width="12.43"/>
    <col customWidth="1" min="3" max="5" width="12.0" outlineLevel="1"/>
  </cols>
  <sheetData>
    <row r="1">
      <c r="A1" s="1" t="s">
        <v>0</v>
      </c>
      <c r="B1" s="2"/>
      <c r="C1" s="3"/>
      <c r="D1" s="3"/>
      <c r="E1" s="3"/>
    </row>
    <row r="2">
      <c r="A2" s="4"/>
      <c r="B2" s="5"/>
      <c r="C2" s="3"/>
      <c r="D2" s="3"/>
      <c r="E2" s="3"/>
    </row>
    <row r="3">
      <c r="A3" s="6" t="s">
        <v>1</v>
      </c>
      <c r="B3" s="7"/>
      <c r="C3" s="3"/>
      <c r="D3" s="3"/>
      <c r="E3" s="3"/>
    </row>
    <row r="4">
      <c r="A4" s="8" t="s">
        <v>2</v>
      </c>
      <c r="B4" s="9"/>
      <c r="C4" s="3"/>
      <c r="D4" s="3"/>
      <c r="E4" s="3"/>
    </row>
    <row r="5">
      <c r="A5" s="10" t="s">
        <v>3</v>
      </c>
      <c r="B5" s="11" t="s">
        <v>4</v>
      </c>
      <c r="C5" s="11"/>
      <c r="D5" s="11"/>
      <c r="E5" s="11"/>
    </row>
    <row r="6" outlineLevel="1">
      <c r="A6" s="10" t="s">
        <v>5</v>
      </c>
      <c r="B6" s="11"/>
      <c r="C6" s="11"/>
      <c r="D6" s="11"/>
      <c r="E6" s="11"/>
    </row>
    <row r="7" outlineLevel="1">
      <c r="A7" s="12" t="s">
        <v>6</v>
      </c>
      <c r="B7" s="13">
        <v>730000.0</v>
      </c>
      <c r="C7" s="14"/>
      <c r="D7" s="15"/>
      <c r="E7" s="16"/>
    </row>
    <row r="8" outlineLevel="1">
      <c r="A8" s="17" t="s">
        <v>7</v>
      </c>
      <c r="B8" s="18">
        <v>75000.0</v>
      </c>
      <c r="C8" s="15"/>
      <c r="D8" s="14"/>
      <c r="E8" s="16"/>
    </row>
    <row r="9" outlineLevel="1">
      <c r="A9" s="6" t="s">
        <v>8</v>
      </c>
      <c r="B9" s="7">
        <f>SUM(B7:B8)</f>
        <v>805000</v>
      </c>
      <c r="C9" s="3"/>
      <c r="D9" s="3"/>
      <c r="E9" s="3"/>
    </row>
    <row r="10" outlineLevel="1">
      <c r="A10" s="17"/>
      <c r="B10" s="19"/>
      <c r="C10" s="3"/>
      <c r="D10" s="3"/>
      <c r="E10" s="3"/>
    </row>
    <row r="11" outlineLevel="1">
      <c r="A11" s="20" t="s">
        <v>9</v>
      </c>
      <c r="B11" s="21"/>
      <c r="C11" s="22"/>
      <c r="D11" s="22"/>
      <c r="E11" s="22"/>
    </row>
    <row r="12" outlineLevel="1">
      <c r="A12" s="17" t="s">
        <v>10</v>
      </c>
      <c r="B12" s="19">
        <v>370000.0</v>
      </c>
      <c r="C12" s="15"/>
      <c r="D12" s="15"/>
      <c r="E12" s="16"/>
    </row>
    <row r="13" outlineLevel="1">
      <c r="A13" s="17" t="s">
        <v>11</v>
      </c>
      <c r="B13" s="19">
        <v>110000.0</v>
      </c>
      <c r="C13" s="15"/>
      <c r="D13" s="15"/>
      <c r="E13" s="16"/>
    </row>
    <row r="14" outlineLevel="1">
      <c r="A14" s="6" t="s">
        <v>12</v>
      </c>
      <c r="B14" s="7">
        <f>SUM(B12:B13)</f>
        <v>480000</v>
      </c>
      <c r="C14" s="12"/>
      <c r="D14" s="12"/>
      <c r="E14" s="12"/>
    </row>
    <row r="15" outlineLevel="1">
      <c r="A15" s="6" t="s">
        <v>13</v>
      </c>
      <c r="B15" s="7">
        <f>B9-B14</f>
        <v>325000</v>
      </c>
      <c r="C15" s="12"/>
      <c r="D15" s="12"/>
      <c r="E15" s="12"/>
    </row>
    <row r="16" outlineLevel="1">
      <c r="A16" s="17"/>
      <c r="B16" s="12"/>
      <c r="C16" s="12"/>
      <c r="D16" s="12"/>
      <c r="E16" s="12"/>
    </row>
    <row r="17">
      <c r="A17" s="10" t="s">
        <v>14</v>
      </c>
      <c r="B17" s="11"/>
      <c r="C17" s="23"/>
      <c r="D17" s="23"/>
      <c r="E17" s="23"/>
    </row>
    <row r="18">
      <c r="A18" s="24" t="s">
        <v>15</v>
      </c>
      <c r="B18" s="25">
        <v>125000.0</v>
      </c>
      <c r="C18" s="26"/>
      <c r="D18" s="26"/>
      <c r="E18" s="27"/>
    </row>
    <row r="19">
      <c r="A19" s="28" t="s">
        <v>16</v>
      </c>
      <c r="B19" s="19">
        <v>90000.0</v>
      </c>
      <c r="C19" s="15"/>
      <c r="D19" s="15"/>
      <c r="E19" s="16"/>
    </row>
    <row r="20">
      <c r="A20" s="28" t="s">
        <v>17</v>
      </c>
      <c r="B20" s="19">
        <v>50000.0</v>
      </c>
      <c r="C20" s="15"/>
      <c r="D20" s="15"/>
      <c r="E20" s="16"/>
    </row>
    <row r="21">
      <c r="A21" s="28" t="s">
        <v>18</v>
      </c>
      <c r="B21" s="19">
        <v>50000.0</v>
      </c>
      <c r="C21" s="14"/>
      <c r="D21" s="15"/>
      <c r="E21" s="16"/>
    </row>
    <row r="22">
      <c r="A22" s="28" t="s">
        <v>19</v>
      </c>
      <c r="B22" s="19">
        <v>35000.0</v>
      </c>
      <c r="C22" s="15"/>
      <c r="D22" s="14"/>
      <c r="E22" s="16"/>
    </row>
    <row r="23">
      <c r="A23" s="29" t="s">
        <v>20</v>
      </c>
      <c r="B23" s="7">
        <v>15000.0</v>
      </c>
      <c r="C23" s="30"/>
      <c r="D23" s="31"/>
      <c r="E23" s="16"/>
    </row>
    <row r="24">
      <c r="A24" s="29" t="s">
        <v>21</v>
      </c>
      <c r="B24" s="7">
        <v>25000.0</v>
      </c>
      <c r="C24" s="3"/>
      <c r="D24" s="26"/>
      <c r="E24" s="16"/>
    </row>
    <row r="25">
      <c r="A25" s="29" t="s">
        <v>22</v>
      </c>
      <c r="B25" s="7"/>
      <c r="C25" s="3"/>
      <c r="D25" s="26"/>
      <c r="E25" s="16"/>
    </row>
    <row r="26">
      <c r="A26" s="28" t="s">
        <v>23</v>
      </c>
      <c r="B26" s="19">
        <v>16000.0</v>
      </c>
      <c r="C26" s="14"/>
      <c r="D26" s="15"/>
      <c r="E26" s="16"/>
    </row>
    <row r="27">
      <c r="A27" s="28" t="s">
        <v>24</v>
      </c>
      <c r="B27" s="19">
        <v>12000.0</v>
      </c>
      <c r="C27" s="14"/>
      <c r="D27" s="15"/>
      <c r="E27" s="16"/>
    </row>
    <row r="28">
      <c r="A28" s="28" t="s">
        <v>25</v>
      </c>
      <c r="B28" s="19">
        <v>10000.0</v>
      </c>
      <c r="C28" s="14"/>
      <c r="D28" s="15"/>
      <c r="E28" s="16"/>
    </row>
    <row r="29">
      <c r="A29" s="28" t="s">
        <v>26</v>
      </c>
      <c r="B29" s="19">
        <v>20000.0</v>
      </c>
      <c r="C29" s="3"/>
      <c r="D29" s="26"/>
      <c r="E29" s="16"/>
    </row>
    <row r="30">
      <c r="A30" s="28" t="s">
        <v>27</v>
      </c>
      <c r="B30" s="19">
        <v>11000.0</v>
      </c>
      <c r="C30" s="3"/>
      <c r="D30" s="3"/>
      <c r="E30" s="3"/>
    </row>
    <row r="31">
      <c r="A31" s="32" t="s">
        <v>28</v>
      </c>
      <c r="B31" s="25">
        <v>10000.0</v>
      </c>
      <c r="C31" s="3"/>
      <c r="D31" s="3"/>
      <c r="E31" s="3"/>
    </row>
    <row r="32">
      <c r="A32" s="28" t="s">
        <v>29</v>
      </c>
      <c r="B32" s="19">
        <v>11000.0</v>
      </c>
      <c r="C32" s="3"/>
      <c r="D32" s="3"/>
      <c r="E32" s="3"/>
    </row>
    <row r="33">
      <c r="A33" s="6" t="s">
        <v>30</v>
      </c>
      <c r="B33" s="7">
        <f>sum(B18:B32)</f>
        <v>480000</v>
      </c>
      <c r="C33" s="3"/>
      <c r="D33" s="3"/>
      <c r="E33" s="3"/>
    </row>
    <row r="34">
      <c r="A34" s="6"/>
      <c r="B34" s="7"/>
      <c r="C34" s="3"/>
      <c r="D34" s="3"/>
      <c r="E34" s="3"/>
    </row>
    <row r="35">
      <c r="A35" s="6" t="s">
        <v>31</v>
      </c>
      <c r="B35" s="7">
        <f>B33+B14</f>
        <v>960000</v>
      </c>
      <c r="C35" s="3"/>
      <c r="D35" s="3"/>
      <c r="E35" s="3"/>
    </row>
    <row r="36">
      <c r="A36" s="33" t="s">
        <v>32</v>
      </c>
      <c r="B36" s="34">
        <f>B9-B35</f>
        <v>-155000</v>
      </c>
      <c r="C36" s="35"/>
      <c r="D36" s="35"/>
      <c r="E36" s="35"/>
    </row>
    <row r="37">
      <c r="A37" s="17"/>
      <c r="B37" s="19"/>
      <c r="C37" s="3"/>
      <c r="D37" s="3"/>
      <c r="E37" s="3"/>
    </row>
    <row r="38">
      <c r="A38" s="17"/>
      <c r="B38" s="19"/>
      <c r="C38" s="14"/>
      <c r="D38" s="14"/>
      <c r="E38" s="14"/>
    </row>
    <row r="39">
      <c r="A39" s="6"/>
      <c r="B39" s="36"/>
      <c r="C39" s="3"/>
      <c r="D39" s="3"/>
      <c r="E39" s="3"/>
    </row>
  </sheetData>
  <printOptions gridLines="1"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 outlineLevelCol="1" outlineLevelRow="1"/>
  <cols>
    <col customWidth="1" min="1" max="1" width="66.57"/>
    <col customWidth="1" min="2" max="2" width="12.43"/>
    <col customWidth="1" min="3" max="3" width="2.86"/>
    <col customWidth="1" hidden="1" min="4" max="4" width="51.57" outlineLevel="1"/>
    <col collapsed="1" customWidth="1" min="5" max="5" width="4.0"/>
    <col customWidth="1" min="6" max="6" width="11.57"/>
    <col customWidth="1" min="7" max="7" width="11.29"/>
    <col customWidth="1" min="8" max="8" width="3.71"/>
    <col customWidth="1" min="9" max="9" width="15.86"/>
    <col customWidth="1" min="10" max="10" width="10.86"/>
    <col customWidth="1" min="11" max="11" width="10.43"/>
    <col customWidth="1" min="12" max="12" width="2.71"/>
    <col customWidth="1" min="13" max="26" width="8.0"/>
  </cols>
  <sheetData>
    <row r="1" ht="15.0" customHeight="1">
      <c r="A1" s="37" t="s">
        <v>33</v>
      </c>
      <c r="B1" s="38"/>
      <c r="C1" s="39"/>
      <c r="D1" s="39"/>
      <c r="E1" s="40"/>
      <c r="F1" s="40"/>
      <c r="G1" s="41"/>
      <c r="H1" s="39"/>
      <c r="I1" s="42"/>
      <c r="J1" s="41"/>
      <c r="K1" s="43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ht="24.75" customHeight="1">
      <c r="A2" s="44" t="s">
        <v>34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ht="12.75" customHeight="1">
      <c r="A3" s="6"/>
      <c r="B3" s="42"/>
      <c r="C3" s="17"/>
      <c r="D3" s="17"/>
      <c r="E3" s="40"/>
      <c r="F3" s="40"/>
      <c r="G3" s="41"/>
      <c r="H3" s="17"/>
      <c r="I3" s="42"/>
      <c r="J3" s="41"/>
      <c r="K3" s="43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ht="12.75" customHeight="1">
      <c r="A4" s="47" t="s">
        <v>35</v>
      </c>
      <c r="B4" s="48"/>
      <c r="C4" s="48"/>
      <c r="D4" s="48"/>
      <c r="E4" s="48"/>
      <c r="F4" s="48"/>
      <c r="G4" s="48"/>
      <c r="H4" s="48"/>
      <c r="I4" s="48"/>
      <c r="J4" s="48"/>
      <c r="K4" s="4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ht="12.75" customHeight="1">
      <c r="A5" s="50" t="s">
        <v>36</v>
      </c>
      <c r="K5" s="51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ht="12.75" customHeight="1">
      <c r="A6" s="50" t="s">
        <v>37</v>
      </c>
      <c r="K6" s="51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ht="13.5" customHeight="1">
      <c r="A7" s="52" t="s">
        <v>38</v>
      </c>
      <c r="B7" s="53"/>
      <c r="C7" s="53"/>
      <c r="D7" s="53"/>
      <c r="E7" s="53"/>
      <c r="F7" s="53"/>
      <c r="G7" s="53"/>
      <c r="H7" s="53"/>
      <c r="I7" s="53"/>
      <c r="J7" s="53"/>
      <c r="K7" s="54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ht="12.75" customHeight="1">
      <c r="A8" s="39"/>
      <c r="B8" s="38"/>
      <c r="C8" s="39"/>
      <c r="D8" s="39"/>
      <c r="E8" s="40"/>
      <c r="F8" s="40"/>
      <c r="G8" s="41"/>
      <c r="H8" s="39"/>
      <c r="I8" s="42"/>
      <c r="J8" s="41"/>
      <c r="K8" s="43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ht="12.75" customHeight="1">
      <c r="A9" s="55" t="s">
        <v>39</v>
      </c>
      <c r="B9" s="38"/>
      <c r="C9" s="39"/>
      <c r="D9" s="39"/>
      <c r="E9" s="40"/>
      <c r="F9" s="40"/>
      <c r="G9" s="41"/>
      <c r="H9" s="39"/>
      <c r="I9" s="42"/>
      <c r="J9" s="41"/>
      <c r="K9" s="43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ht="12.75" customHeight="1">
      <c r="A10" s="56" t="s">
        <v>40</v>
      </c>
      <c r="B10" s="38"/>
      <c r="C10" s="39"/>
      <c r="D10" s="39"/>
      <c r="E10" s="40"/>
      <c r="F10" s="40"/>
      <c r="G10" s="41"/>
      <c r="H10" s="39"/>
      <c r="I10" s="42"/>
      <c r="J10" s="41"/>
      <c r="K10" s="43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ht="30.0" customHeight="1">
      <c r="A11" s="57" t="s">
        <v>5</v>
      </c>
      <c r="B11" s="58" t="s">
        <v>41</v>
      </c>
      <c r="C11" s="57"/>
      <c r="D11" s="57" t="s">
        <v>42</v>
      </c>
      <c r="E11" s="59"/>
      <c r="F11" s="58" t="s">
        <v>43</v>
      </c>
      <c r="G11" s="60" t="s">
        <v>44</v>
      </c>
      <c r="H11" s="61"/>
      <c r="I11" s="58" t="s">
        <v>45</v>
      </c>
      <c r="J11" s="60" t="s">
        <v>44</v>
      </c>
      <c r="K11" s="62" t="s">
        <v>46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6.75" customHeight="1" outlineLevel="1">
      <c r="B12" s="63"/>
      <c r="C12" s="10"/>
      <c r="D12" s="10"/>
      <c r="E12" s="64"/>
      <c r="F12" s="64"/>
      <c r="G12" s="41"/>
      <c r="H12" s="65"/>
      <c r="I12" s="64"/>
      <c r="J12" s="41"/>
      <c r="K12" s="43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ht="13.5" customHeight="1" outlineLevel="1">
      <c r="A13" s="66" t="s">
        <v>47</v>
      </c>
      <c r="B13" s="67">
        <v>0.0</v>
      </c>
      <c r="C13" s="39"/>
      <c r="D13" s="68"/>
      <c r="E13" s="69"/>
      <c r="F13" s="70">
        <f t="shared" ref="F13:F15" si="1">G13*$B13</f>
        <v>0</v>
      </c>
      <c r="G13" s="71">
        <v>0.0</v>
      </c>
      <c r="H13" s="17"/>
      <c r="I13" s="72">
        <f t="shared" ref="I13:I15" si="2">B13*J13</f>
        <v>0</v>
      </c>
      <c r="J13" s="73">
        <f t="shared" ref="J13:J15" si="3">1-G13</f>
        <v>1</v>
      </c>
      <c r="K13" s="74">
        <f t="shared" ref="K13:K15" si="4">G13+J13</f>
        <v>1</v>
      </c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ht="13.5" customHeight="1" outlineLevel="1">
      <c r="A14" s="66" t="s">
        <v>48</v>
      </c>
      <c r="B14" s="67">
        <v>0.0</v>
      </c>
      <c r="C14" s="39"/>
      <c r="D14" s="68"/>
      <c r="E14" s="69"/>
      <c r="F14" s="70">
        <f t="shared" si="1"/>
        <v>0</v>
      </c>
      <c r="G14" s="71">
        <v>0.0</v>
      </c>
      <c r="H14" s="17"/>
      <c r="I14" s="72">
        <f t="shared" si="2"/>
        <v>0</v>
      </c>
      <c r="J14" s="73">
        <f t="shared" si="3"/>
        <v>1</v>
      </c>
      <c r="K14" s="74">
        <f t="shared" si="4"/>
        <v>1</v>
      </c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ht="13.5" customHeight="1" outlineLevel="1">
      <c r="A15" s="66" t="s">
        <v>49</v>
      </c>
      <c r="B15" s="67">
        <v>0.0</v>
      </c>
      <c r="C15" s="39"/>
      <c r="D15" s="68"/>
      <c r="E15" s="69"/>
      <c r="F15" s="70">
        <f t="shared" si="1"/>
        <v>0</v>
      </c>
      <c r="G15" s="71">
        <v>0.0</v>
      </c>
      <c r="H15" s="17"/>
      <c r="I15" s="72">
        <f t="shared" si="2"/>
        <v>0</v>
      </c>
      <c r="J15" s="73">
        <f t="shared" si="3"/>
        <v>1</v>
      </c>
      <c r="K15" s="74">
        <f t="shared" si="4"/>
        <v>1</v>
      </c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ht="12.75" customHeight="1" outlineLevel="1">
      <c r="A16" s="75" t="s">
        <v>8</v>
      </c>
      <c r="B16" s="76">
        <f>SUM(B13:B15)</f>
        <v>0</v>
      </c>
      <c r="C16" s="77"/>
      <c r="D16" s="77"/>
      <c r="E16" s="78"/>
      <c r="F16" s="76">
        <f>SUM(F13:F15)</f>
        <v>0</v>
      </c>
      <c r="G16" s="79" t="str">
        <f>F16/B16</f>
        <v>#DIV/0!</v>
      </c>
      <c r="H16" s="75"/>
      <c r="I16" s="76">
        <f>SUM(I13:I15)</f>
        <v>0</v>
      </c>
      <c r="J16" s="80" t="str">
        <f>I16/B16</f>
        <v>#DIV/0!</v>
      </c>
      <c r="K16" s="81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ht="12.75" customHeight="1" outlineLevel="1">
      <c r="A17" s="17"/>
      <c r="B17" s="42"/>
      <c r="C17" s="39"/>
      <c r="D17" s="39"/>
      <c r="E17" s="42"/>
      <c r="F17" s="42"/>
      <c r="G17" s="41"/>
      <c r="H17" s="17"/>
      <c r="I17" s="42"/>
      <c r="J17" s="41"/>
      <c r="K17" s="43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ht="32.25" customHeight="1" outlineLevel="1">
      <c r="A18" s="82" t="s">
        <v>9</v>
      </c>
      <c r="B18" s="83" t="s">
        <v>50</v>
      </c>
      <c r="C18" s="84"/>
      <c r="D18" s="84"/>
      <c r="E18" s="85"/>
      <c r="F18" s="83" t="s">
        <v>51</v>
      </c>
      <c r="G18" s="86" t="s">
        <v>44</v>
      </c>
      <c r="H18" s="87"/>
      <c r="I18" s="83" t="s">
        <v>52</v>
      </c>
      <c r="J18" s="86" t="s">
        <v>44</v>
      </c>
      <c r="K18" s="62" t="s">
        <v>46</v>
      </c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ht="13.5" customHeight="1" outlineLevel="1">
      <c r="A19" s="66" t="s">
        <v>53</v>
      </c>
      <c r="B19" s="88">
        <v>0.0</v>
      </c>
      <c r="C19" s="39"/>
      <c r="D19" s="68"/>
      <c r="E19" s="69"/>
      <c r="F19" s="89">
        <f t="shared" ref="F19:F21" si="5">G19*$B19</f>
        <v>0</v>
      </c>
      <c r="G19" s="90">
        <v>0.0</v>
      </c>
      <c r="H19" s="17"/>
      <c r="I19" s="91">
        <f t="shared" ref="I19:I21" si="6">J19*$B19</f>
        <v>0</v>
      </c>
      <c r="J19" s="92">
        <f t="shared" ref="J19:J21" si="7">1-G19</f>
        <v>1</v>
      </c>
      <c r="K19" s="74">
        <f t="shared" ref="K19:K21" si="8">G19+J19</f>
        <v>1</v>
      </c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ht="13.5" customHeight="1" outlineLevel="1">
      <c r="A20" s="66" t="s">
        <v>53</v>
      </c>
      <c r="B20" s="67">
        <v>0.0</v>
      </c>
      <c r="C20" s="39"/>
      <c r="D20" s="68"/>
      <c r="E20" s="69"/>
      <c r="F20" s="70">
        <f t="shared" si="5"/>
        <v>0</v>
      </c>
      <c r="G20" s="71">
        <v>0.0</v>
      </c>
      <c r="H20" s="17"/>
      <c r="I20" s="72">
        <f t="shared" si="6"/>
        <v>0</v>
      </c>
      <c r="J20" s="73">
        <f t="shared" si="7"/>
        <v>1</v>
      </c>
      <c r="K20" s="74">
        <f t="shared" si="8"/>
        <v>1</v>
      </c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ht="13.5" customHeight="1" outlineLevel="1">
      <c r="A21" s="66" t="s">
        <v>53</v>
      </c>
      <c r="B21" s="67">
        <v>0.0</v>
      </c>
      <c r="C21" s="39"/>
      <c r="D21" s="68"/>
      <c r="E21" s="69"/>
      <c r="F21" s="70">
        <f t="shared" si="5"/>
        <v>0</v>
      </c>
      <c r="G21" s="71">
        <v>0.0</v>
      </c>
      <c r="H21" s="17"/>
      <c r="I21" s="72">
        <f t="shared" si="6"/>
        <v>0</v>
      </c>
      <c r="J21" s="73">
        <f t="shared" si="7"/>
        <v>1</v>
      </c>
      <c r="K21" s="74">
        <f t="shared" si="8"/>
        <v>1</v>
      </c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ht="12.75" customHeight="1" outlineLevel="1">
      <c r="A22" s="93" t="s">
        <v>12</v>
      </c>
      <c r="B22" s="94">
        <f>SUM(B19:B21)</f>
        <v>0</v>
      </c>
      <c r="C22" s="95"/>
      <c r="D22" s="95"/>
      <c r="E22" s="96"/>
      <c r="F22" s="97">
        <f>SUM(F19:F21)</f>
        <v>0</v>
      </c>
      <c r="G22" s="98" t="str">
        <f>F22/B22</f>
        <v>#DIV/0!</v>
      </c>
      <c r="H22" s="93"/>
      <c r="I22" s="97">
        <f>SUM(I19:I21)</f>
        <v>0</v>
      </c>
      <c r="J22" s="98" t="str">
        <f>I22/B22</f>
        <v>#DIV/0!</v>
      </c>
      <c r="K22" s="9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ht="12.75" customHeight="1" outlineLevel="1">
      <c r="A23" s="100" t="s">
        <v>13</v>
      </c>
      <c r="B23" s="101">
        <f>B16-B22</f>
        <v>0</v>
      </c>
      <c r="C23" s="102"/>
      <c r="D23" s="103"/>
      <c r="E23" s="101"/>
      <c r="F23" s="101">
        <f>F16-F22</f>
        <v>0</v>
      </c>
      <c r="G23" s="104"/>
      <c r="H23" s="102"/>
      <c r="I23" s="101">
        <f>I16-I22</f>
        <v>0</v>
      </c>
      <c r="J23" s="104" t="str">
        <f>I23/I16</f>
        <v>#DIV/0!</v>
      </c>
      <c r="K23" s="105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ht="12.75" customHeight="1" outlineLevel="1">
      <c r="A24" s="17"/>
      <c r="B24" s="6"/>
      <c r="C24" s="39"/>
      <c r="D24" s="39"/>
      <c r="E24" s="42"/>
      <c r="F24" s="42"/>
      <c r="G24" s="41"/>
      <c r="H24" s="17"/>
      <c r="I24" s="42"/>
      <c r="J24" s="41"/>
      <c r="K24" s="43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ht="27.0" customHeight="1" outlineLevel="1">
      <c r="A25" s="82" t="s">
        <v>54</v>
      </c>
      <c r="B25" s="83"/>
      <c r="C25" s="84"/>
      <c r="D25" s="84"/>
      <c r="E25" s="85"/>
      <c r="F25" s="83" t="s">
        <v>51</v>
      </c>
      <c r="G25" s="86" t="s">
        <v>44</v>
      </c>
      <c r="H25" s="87"/>
      <c r="I25" s="83" t="s">
        <v>52</v>
      </c>
      <c r="J25" s="86" t="s">
        <v>44</v>
      </c>
      <c r="K25" s="62" t="s">
        <v>46</v>
      </c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ht="13.5" customHeight="1">
      <c r="A26" s="106" t="s">
        <v>53</v>
      </c>
      <c r="B26" s="67">
        <v>0.0</v>
      </c>
      <c r="C26" s="39"/>
      <c r="D26" s="68"/>
      <c r="E26" s="69"/>
      <c r="F26" s="70">
        <f t="shared" ref="F26:F40" si="9">G26*$B26</f>
        <v>0</v>
      </c>
      <c r="G26" s="71">
        <v>0.0</v>
      </c>
      <c r="H26" s="17"/>
      <c r="I26" s="72">
        <f t="shared" ref="I26:I40" si="10">J26*$B26</f>
        <v>0</v>
      </c>
      <c r="J26" s="73">
        <f t="shared" ref="J26:J40" si="11">1-G26</f>
        <v>1</v>
      </c>
      <c r="K26" s="74">
        <f t="shared" ref="K26:K40" si="12">G26+J26</f>
        <v>1</v>
      </c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ht="13.5" customHeight="1">
      <c r="A27" s="106" t="s">
        <v>53</v>
      </c>
      <c r="B27" s="67">
        <v>0.0</v>
      </c>
      <c r="C27" s="39"/>
      <c r="D27" s="68"/>
      <c r="E27" s="69"/>
      <c r="F27" s="70">
        <f t="shared" si="9"/>
        <v>0</v>
      </c>
      <c r="G27" s="71">
        <v>0.0</v>
      </c>
      <c r="H27" s="17"/>
      <c r="I27" s="72">
        <f t="shared" si="10"/>
        <v>0</v>
      </c>
      <c r="J27" s="73">
        <f t="shared" si="11"/>
        <v>1</v>
      </c>
      <c r="K27" s="74">
        <f t="shared" si="12"/>
        <v>1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ht="13.5" customHeight="1">
      <c r="A28" s="106" t="s">
        <v>53</v>
      </c>
      <c r="B28" s="67">
        <v>0.0</v>
      </c>
      <c r="C28" s="39"/>
      <c r="D28" s="68"/>
      <c r="E28" s="69"/>
      <c r="F28" s="70">
        <f t="shared" si="9"/>
        <v>0</v>
      </c>
      <c r="G28" s="71">
        <v>0.0</v>
      </c>
      <c r="H28" s="17"/>
      <c r="I28" s="72">
        <f t="shared" si="10"/>
        <v>0</v>
      </c>
      <c r="J28" s="73">
        <f t="shared" si="11"/>
        <v>1</v>
      </c>
      <c r="K28" s="74">
        <f t="shared" si="12"/>
        <v>1</v>
      </c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ht="13.5" customHeight="1">
      <c r="A29" s="106" t="s">
        <v>53</v>
      </c>
      <c r="B29" s="67">
        <v>0.0</v>
      </c>
      <c r="C29" s="39"/>
      <c r="D29" s="68"/>
      <c r="E29" s="69"/>
      <c r="F29" s="70">
        <f t="shared" si="9"/>
        <v>0</v>
      </c>
      <c r="G29" s="71">
        <v>0.0</v>
      </c>
      <c r="H29" s="17"/>
      <c r="I29" s="72">
        <f t="shared" si="10"/>
        <v>0</v>
      </c>
      <c r="J29" s="73">
        <f t="shared" si="11"/>
        <v>1</v>
      </c>
      <c r="K29" s="74">
        <f t="shared" si="12"/>
        <v>1</v>
      </c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ht="13.5" customHeight="1">
      <c r="A30" s="106" t="s">
        <v>53</v>
      </c>
      <c r="B30" s="67">
        <v>0.0</v>
      </c>
      <c r="C30" s="39"/>
      <c r="D30" s="68"/>
      <c r="E30" s="69"/>
      <c r="F30" s="70">
        <f t="shared" si="9"/>
        <v>0</v>
      </c>
      <c r="G30" s="71">
        <v>0.0</v>
      </c>
      <c r="H30" s="17"/>
      <c r="I30" s="72">
        <f t="shared" si="10"/>
        <v>0</v>
      </c>
      <c r="J30" s="73">
        <f t="shared" si="11"/>
        <v>1</v>
      </c>
      <c r="K30" s="74">
        <f t="shared" si="12"/>
        <v>1</v>
      </c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ht="13.5" customHeight="1">
      <c r="A31" s="106" t="s">
        <v>53</v>
      </c>
      <c r="B31" s="67">
        <v>0.0</v>
      </c>
      <c r="C31" s="39"/>
      <c r="D31" s="68"/>
      <c r="E31" s="69"/>
      <c r="F31" s="70">
        <f t="shared" si="9"/>
        <v>0</v>
      </c>
      <c r="G31" s="71">
        <v>0.0</v>
      </c>
      <c r="H31" s="17"/>
      <c r="I31" s="72">
        <f t="shared" si="10"/>
        <v>0</v>
      </c>
      <c r="J31" s="73">
        <f t="shared" si="11"/>
        <v>1</v>
      </c>
      <c r="K31" s="74">
        <f t="shared" si="12"/>
        <v>1</v>
      </c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ht="13.5" customHeight="1">
      <c r="A32" s="106" t="s">
        <v>53</v>
      </c>
      <c r="B32" s="67">
        <v>0.0</v>
      </c>
      <c r="C32" s="39"/>
      <c r="D32" s="68"/>
      <c r="E32" s="69"/>
      <c r="F32" s="70">
        <f t="shared" si="9"/>
        <v>0</v>
      </c>
      <c r="G32" s="71">
        <v>0.0</v>
      </c>
      <c r="H32" s="17"/>
      <c r="I32" s="72">
        <f t="shared" si="10"/>
        <v>0</v>
      </c>
      <c r="J32" s="73">
        <f t="shared" si="11"/>
        <v>1</v>
      </c>
      <c r="K32" s="74">
        <f t="shared" si="12"/>
        <v>1</v>
      </c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ht="13.5" customHeight="1">
      <c r="A33" s="106" t="s">
        <v>53</v>
      </c>
      <c r="B33" s="67">
        <v>0.0</v>
      </c>
      <c r="C33" s="39"/>
      <c r="D33" s="68"/>
      <c r="E33" s="69"/>
      <c r="F33" s="70">
        <f t="shared" si="9"/>
        <v>0</v>
      </c>
      <c r="G33" s="71">
        <v>0.0</v>
      </c>
      <c r="H33" s="17"/>
      <c r="I33" s="72">
        <f t="shared" si="10"/>
        <v>0</v>
      </c>
      <c r="J33" s="73">
        <f t="shared" si="11"/>
        <v>1</v>
      </c>
      <c r="K33" s="74">
        <f t="shared" si="12"/>
        <v>1</v>
      </c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ht="13.5" customHeight="1">
      <c r="A34" s="106" t="s">
        <v>53</v>
      </c>
      <c r="B34" s="67">
        <v>0.0</v>
      </c>
      <c r="C34" s="39"/>
      <c r="D34" s="68"/>
      <c r="E34" s="69"/>
      <c r="F34" s="70">
        <f t="shared" si="9"/>
        <v>0</v>
      </c>
      <c r="G34" s="71">
        <v>0.0</v>
      </c>
      <c r="H34" s="17"/>
      <c r="I34" s="72">
        <f t="shared" si="10"/>
        <v>0</v>
      </c>
      <c r="J34" s="73">
        <f t="shared" si="11"/>
        <v>1</v>
      </c>
      <c r="K34" s="74">
        <f t="shared" si="12"/>
        <v>1</v>
      </c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ht="13.5" customHeight="1">
      <c r="A35" s="106" t="s">
        <v>53</v>
      </c>
      <c r="B35" s="67">
        <v>0.0</v>
      </c>
      <c r="C35" s="39"/>
      <c r="D35" s="68"/>
      <c r="E35" s="69"/>
      <c r="F35" s="70">
        <f t="shared" si="9"/>
        <v>0</v>
      </c>
      <c r="G35" s="71">
        <v>0.0</v>
      </c>
      <c r="H35" s="17"/>
      <c r="I35" s="72">
        <f t="shared" si="10"/>
        <v>0</v>
      </c>
      <c r="J35" s="73">
        <f t="shared" si="11"/>
        <v>1</v>
      </c>
      <c r="K35" s="74">
        <f t="shared" si="12"/>
        <v>1</v>
      </c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ht="13.5" customHeight="1">
      <c r="A36" s="106" t="s">
        <v>53</v>
      </c>
      <c r="B36" s="67">
        <v>0.0</v>
      </c>
      <c r="C36" s="39"/>
      <c r="D36" s="68"/>
      <c r="E36" s="69"/>
      <c r="F36" s="70">
        <f t="shared" si="9"/>
        <v>0</v>
      </c>
      <c r="G36" s="71">
        <v>0.0</v>
      </c>
      <c r="H36" s="17"/>
      <c r="I36" s="72">
        <f t="shared" si="10"/>
        <v>0</v>
      </c>
      <c r="J36" s="73">
        <f t="shared" si="11"/>
        <v>1</v>
      </c>
      <c r="K36" s="74">
        <f t="shared" si="12"/>
        <v>1</v>
      </c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ht="13.5" customHeight="1">
      <c r="A37" s="106" t="s">
        <v>53</v>
      </c>
      <c r="B37" s="67">
        <v>0.0</v>
      </c>
      <c r="C37" s="39"/>
      <c r="D37" s="68"/>
      <c r="E37" s="69"/>
      <c r="F37" s="70">
        <f t="shared" si="9"/>
        <v>0</v>
      </c>
      <c r="G37" s="71">
        <v>0.0</v>
      </c>
      <c r="H37" s="17"/>
      <c r="I37" s="72">
        <f t="shared" si="10"/>
        <v>0</v>
      </c>
      <c r="J37" s="73">
        <f t="shared" si="11"/>
        <v>1</v>
      </c>
      <c r="K37" s="74">
        <f t="shared" si="12"/>
        <v>1</v>
      </c>
      <c r="L37" s="39"/>
      <c r="M37" s="107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ht="12.75" customHeight="1">
      <c r="A38" s="106" t="s">
        <v>53</v>
      </c>
      <c r="B38" s="67">
        <v>0.0</v>
      </c>
      <c r="C38" s="39"/>
      <c r="D38" s="68"/>
      <c r="E38" s="69"/>
      <c r="F38" s="70">
        <f t="shared" si="9"/>
        <v>0</v>
      </c>
      <c r="G38" s="71">
        <v>0.0</v>
      </c>
      <c r="H38" s="17"/>
      <c r="I38" s="72">
        <f t="shared" si="10"/>
        <v>0</v>
      </c>
      <c r="J38" s="73">
        <f t="shared" si="11"/>
        <v>1</v>
      </c>
      <c r="K38" s="74">
        <f t="shared" si="12"/>
        <v>1</v>
      </c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ht="12.75" customHeight="1">
      <c r="A39" s="106" t="s">
        <v>53</v>
      </c>
      <c r="B39" s="67">
        <v>0.0</v>
      </c>
      <c r="C39" s="39"/>
      <c r="D39" s="68"/>
      <c r="E39" s="69"/>
      <c r="F39" s="70">
        <f t="shared" si="9"/>
        <v>0</v>
      </c>
      <c r="G39" s="71">
        <v>0.0</v>
      </c>
      <c r="H39" s="17"/>
      <c r="I39" s="72">
        <f t="shared" si="10"/>
        <v>0</v>
      </c>
      <c r="J39" s="73">
        <f t="shared" si="11"/>
        <v>1</v>
      </c>
      <c r="K39" s="74">
        <f t="shared" si="12"/>
        <v>1</v>
      </c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ht="12.75" customHeight="1">
      <c r="A40" s="106" t="s">
        <v>53</v>
      </c>
      <c r="B40" s="67">
        <v>0.0</v>
      </c>
      <c r="C40" s="39"/>
      <c r="D40" s="68"/>
      <c r="E40" s="69"/>
      <c r="F40" s="70">
        <f t="shared" si="9"/>
        <v>0</v>
      </c>
      <c r="G40" s="71">
        <v>0.0</v>
      </c>
      <c r="H40" s="17"/>
      <c r="I40" s="72">
        <f t="shared" si="10"/>
        <v>0</v>
      </c>
      <c r="J40" s="73">
        <f t="shared" si="11"/>
        <v>1</v>
      </c>
      <c r="K40" s="74">
        <f t="shared" si="12"/>
        <v>1</v>
      </c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ht="12.75" customHeight="1">
      <c r="A41" s="108" t="s">
        <v>55</v>
      </c>
      <c r="B41" s="109">
        <f>sum(B26:B40)</f>
        <v>0</v>
      </c>
      <c r="C41" s="110"/>
      <c r="D41" s="111"/>
      <c r="E41" s="112"/>
      <c r="F41" s="113">
        <f>sum(F26:F40)</f>
        <v>0</v>
      </c>
      <c r="G41" s="114" t="str">
        <f>F41/B41</f>
        <v>#DIV/0!</v>
      </c>
      <c r="H41" s="111"/>
      <c r="I41" s="113">
        <f>sum(I26:I40)</f>
        <v>0</v>
      </c>
      <c r="J41" s="114" t="str">
        <f>I41/B41</f>
        <v>#DIV/0!</v>
      </c>
      <c r="K41" s="115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ht="8.25" customHeight="1">
      <c r="A42" s="6"/>
      <c r="B42" s="116"/>
      <c r="C42" s="39"/>
      <c r="D42" s="17"/>
      <c r="E42" s="42"/>
      <c r="F42" s="42"/>
      <c r="G42" s="41"/>
      <c r="H42" s="17"/>
      <c r="I42" s="42"/>
      <c r="J42" s="41"/>
      <c r="K42" s="43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ht="12.75" customHeight="1">
      <c r="A43" s="75" t="s">
        <v>56</v>
      </c>
      <c r="B43" s="76">
        <f>B41+B22</f>
        <v>0</v>
      </c>
      <c r="C43" s="77"/>
      <c r="D43" s="117"/>
      <c r="E43" s="78"/>
      <c r="F43" s="76">
        <f>F41+F22</f>
        <v>0</v>
      </c>
      <c r="G43" s="80" t="str">
        <f>F43/B43</f>
        <v>#DIV/0!</v>
      </c>
      <c r="H43" s="117"/>
      <c r="I43" s="76">
        <f>I41+I22</f>
        <v>0</v>
      </c>
      <c r="J43" s="80" t="str">
        <f>I43/B43</f>
        <v>#DIV/0!</v>
      </c>
      <c r="K43" s="81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ht="20.25" customHeight="1">
      <c r="A44" s="118" t="s">
        <v>57</v>
      </c>
      <c r="B44" s="119">
        <f>B16-B43</f>
        <v>0</v>
      </c>
      <c r="C44" s="120"/>
      <c r="D44" s="120"/>
      <c r="E44" s="119"/>
      <c r="F44" s="119">
        <f>F16-F43</f>
        <v>0</v>
      </c>
      <c r="G44" s="121"/>
      <c r="H44" s="120"/>
      <c r="I44" s="119">
        <f>I16-I43</f>
        <v>0</v>
      </c>
      <c r="J44" s="121"/>
      <c r="K44" s="122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ht="12.75" customHeight="1">
      <c r="A45" s="17"/>
      <c r="B45" s="40"/>
      <c r="C45" s="39"/>
      <c r="D45" s="39"/>
      <c r="E45" s="42"/>
      <c r="F45" s="42"/>
      <c r="G45" s="41"/>
      <c r="H45" s="39"/>
      <c r="I45" s="42"/>
      <c r="J45" s="41"/>
      <c r="K45" s="43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ht="13.5" customHeight="1">
      <c r="A46" s="123" t="s">
        <v>58</v>
      </c>
      <c r="B46" s="67">
        <v>0.0</v>
      </c>
      <c r="C46" s="39"/>
      <c r="D46" s="124"/>
      <c r="E46" s="69"/>
      <c r="F46" s="70">
        <f>G46*$B$46</f>
        <v>0</v>
      </c>
      <c r="G46" s="71">
        <v>0.0</v>
      </c>
      <c r="H46" s="39"/>
      <c r="I46" s="72">
        <f>B46*J46</f>
        <v>0</v>
      </c>
      <c r="J46" s="73">
        <f>1-G46</f>
        <v>1</v>
      </c>
      <c r="K46" s="74">
        <f>G46+J46</f>
        <v>1</v>
      </c>
      <c r="L46" s="39"/>
      <c r="M46" s="17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ht="12.75" customHeight="1">
      <c r="A47" s="6" t="s">
        <v>59</v>
      </c>
      <c r="B47" s="119">
        <f>B44-B46</f>
        <v>0</v>
      </c>
      <c r="C47" s="39"/>
      <c r="D47" s="39"/>
      <c r="E47" s="125"/>
      <c r="F47" s="119">
        <f>F44-F46</f>
        <v>0</v>
      </c>
      <c r="G47" s="126"/>
      <c r="H47" s="39"/>
      <c r="I47" s="119">
        <f>I44-I46</f>
        <v>0</v>
      </c>
      <c r="J47" s="127"/>
      <c r="K47" s="9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ht="12.75" customHeight="1">
      <c r="A48" s="17"/>
      <c r="B48" s="42"/>
      <c r="C48" s="17"/>
      <c r="D48" s="17"/>
      <c r="E48" s="42"/>
      <c r="F48" s="42"/>
      <c r="G48" s="41"/>
      <c r="H48" s="17"/>
      <c r="I48" s="42"/>
      <c r="J48" s="41"/>
      <c r="K48" s="43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ht="12.75" customHeight="1">
      <c r="A49" s="17"/>
      <c r="B49" s="42"/>
      <c r="C49" s="17"/>
      <c r="D49" s="17"/>
      <c r="E49" s="42"/>
      <c r="F49" s="42"/>
      <c r="G49" s="41"/>
      <c r="H49" s="17"/>
      <c r="I49" s="42"/>
      <c r="J49" s="41"/>
      <c r="K49" s="43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ht="12.75" customHeight="1">
      <c r="A50" s="17"/>
      <c r="B50" s="42"/>
      <c r="C50" s="17"/>
      <c r="D50" s="17"/>
      <c r="E50" s="42"/>
      <c r="F50" s="42"/>
      <c r="G50" s="41"/>
      <c r="H50" s="17"/>
      <c r="I50" s="42"/>
      <c r="J50" s="41"/>
      <c r="K50" s="43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ht="12.75" customHeight="1">
      <c r="A51" s="17"/>
      <c r="B51" s="42"/>
      <c r="C51" s="17"/>
      <c r="D51" s="17"/>
      <c r="E51" s="42"/>
      <c r="F51" s="42"/>
      <c r="G51" s="41"/>
      <c r="H51" s="17"/>
      <c r="I51" s="42"/>
      <c r="J51" s="41"/>
      <c r="K51" s="43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ht="12.75" customHeight="1">
      <c r="A52" s="128" t="s">
        <v>60</v>
      </c>
      <c r="B52" s="129"/>
      <c r="C52" s="129"/>
      <c r="D52" s="129"/>
      <c r="E52" s="129"/>
      <c r="F52" s="129"/>
      <c r="G52" s="129"/>
      <c r="H52" s="129"/>
      <c r="I52" s="129"/>
      <c r="J52" s="130"/>
      <c r="K52" s="43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ht="12.75" customHeight="1">
      <c r="A53" s="131"/>
      <c r="B53" s="132"/>
      <c r="C53" s="133"/>
      <c r="D53" s="133"/>
      <c r="E53" s="132"/>
      <c r="F53" s="132"/>
      <c r="G53" s="134"/>
      <c r="H53" s="133"/>
      <c r="I53" s="132"/>
      <c r="J53" s="135"/>
      <c r="K53" s="43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ht="5.25" customHeight="1">
      <c r="A54" s="136"/>
      <c r="B54" s="137"/>
      <c r="C54" s="138"/>
      <c r="D54" s="138"/>
      <c r="E54" s="137"/>
      <c r="F54" s="137"/>
      <c r="G54" s="139"/>
      <c r="H54" s="138"/>
      <c r="I54" s="137"/>
      <c r="J54" s="140"/>
      <c r="K54" s="141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39"/>
      <c r="Y54" s="39"/>
      <c r="Z54" s="39"/>
    </row>
    <row r="55" ht="12.75" customHeight="1">
      <c r="A55" s="143" t="s">
        <v>3</v>
      </c>
      <c r="B55" s="144" t="s">
        <v>50</v>
      </c>
      <c r="C55" s="145"/>
      <c r="D55" s="145" t="s">
        <v>42</v>
      </c>
      <c r="E55" s="146"/>
      <c r="F55" s="147" t="s">
        <v>43</v>
      </c>
      <c r="G55" s="148" t="s">
        <v>44</v>
      </c>
      <c r="H55" s="149"/>
      <c r="I55" s="150" t="s">
        <v>45</v>
      </c>
      <c r="J55" s="151" t="s">
        <v>44</v>
      </c>
      <c r="K55" s="141"/>
      <c r="L55" s="39"/>
      <c r="M55" s="17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ht="12.75" customHeight="1">
      <c r="A56" s="152" t="s">
        <v>8</v>
      </c>
      <c r="B56" s="153">
        <f>B16</f>
        <v>0</v>
      </c>
      <c r="C56" s="142"/>
      <c r="D56" s="142"/>
      <c r="E56" s="154"/>
      <c r="F56" s="155">
        <f>F16</f>
        <v>0</v>
      </c>
      <c r="G56" s="156" t="str">
        <f t="shared" ref="G56:G57" si="13">F56/B56</f>
        <v>#DIV/0!</v>
      </c>
      <c r="H56" s="157"/>
      <c r="I56" s="158">
        <f>I16</f>
        <v>0</v>
      </c>
      <c r="J56" s="159" t="str">
        <f>I56/B56</f>
        <v>#DIV/0!</v>
      </c>
      <c r="K56" s="141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ht="12.75" customHeight="1">
      <c r="A57" s="160" t="s">
        <v>61</v>
      </c>
      <c r="B57" s="161">
        <f t="shared" ref="B57:B58" si="15">B43</f>
        <v>0</v>
      </c>
      <c r="C57" s="142"/>
      <c r="D57" s="162"/>
      <c r="E57" s="154"/>
      <c r="F57" s="155">
        <f t="shared" ref="F57:F58" si="16">F43</f>
        <v>0</v>
      </c>
      <c r="G57" s="156" t="str">
        <f t="shared" si="13"/>
        <v>#DIV/0!</v>
      </c>
      <c r="H57" s="163"/>
      <c r="I57" s="158">
        <f t="shared" ref="I57:J57" si="14">I43</f>
        <v>0</v>
      </c>
      <c r="J57" s="159" t="str">
        <f t="shared" si="14"/>
        <v>#DIV/0!</v>
      </c>
      <c r="K57" s="141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ht="12.75" customHeight="1">
      <c r="A58" s="164" t="s">
        <v>57</v>
      </c>
      <c r="B58" s="165">
        <f t="shared" si="15"/>
        <v>0</v>
      </c>
      <c r="C58" s="166"/>
      <c r="D58" s="166"/>
      <c r="E58" s="165"/>
      <c r="F58" s="167">
        <f t="shared" si="16"/>
        <v>0</v>
      </c>
      <c r="G58" s="168"/>
      <c r="H58" s="169"/>
      <c r="I58" s="167">
        <f>I44</f>
        <v>0</v>
      </c>
      <c r="J58" s="170"/>
      <c r="K58" s="141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ht="12.75" customHeight="1">
      <c r="A59" s="171"/>
      <c r="B59" s="42"/>
      <c r="C59" s="39"/>
      <c r="D59" s="39"/>
      <c r="E59" s="40"/>
      <c r="F59" s="40"/>
      <c r="G59" s="41"/>
      <c r="H59" s="39"/>
      <c r="I59" s="42"/>
      <c r="J59" s="172"/>
      <c r="K59" s="43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ht="12.75" customHeight="1">
      <c r="A60" s="173" t="s">
        <v>62</v>
      </c>
      <c r="B60" s="174" t="str">
        <f>G56</f>
        <v>#DIV/0!</v>
      </c>
      <c r="C60" s="175"/>
      <c r="D60" s="175"/>
      <c r="E60" s="176" t="s">
        <v>63</v>
      </c>
      <c r="F60" s="177"/>
      <c r="G60" s="178"/>
      <c r="H60" s="175"/>
      <c r="I60" s="174" t="str">
        <f>G57</f>
        <v>#DIV/0!</v>
      </c>
      <c r="J60" s="179" t="s">
        <v>64</v>
      </c>
      <c r="K60" s="43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ht="12.75" customHeight="1">
      <c r="A61" s="180" t="s">
        <v>65</v>
      </c>
      <c r="B61" s="181" t="str">
        <f>J56</f>
        <v>#DIV/0!</v>
      </c>
      <c r="C61" s="182"/>
      <c r="D61" s="182"/>
      <c r="E61" s="183" t="s">
        <v>63</v>
      </c>
      <c r="F61" s="184"/>
      <c r="G61" s="185"/>
      <c r="H61" s="182"/>
      <c r="I61" s="181" t="str">
        <f>J57</f>
        <v>#DIV/0!</v>
      </c>
      <c r="J61" s="186" t="s">
        <v>64</v>
      </c>
      <c r="K61" s="43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ht="12.75" customHeight="1">
      <c r="A62" s="17"/>
      <c r="B62" s="42"/>
      <c r="C62" s="39"/>
      <c r="D62" s="39"/>
      <c r="E62" s="40"/>
      <c r="F62" s="40"/>
      <c r="G62" s="41"/>
      <c r="H62" s="39"/>
      <c r="I62" s="42"/>
      <c r="J62" s="41"/>
      <c r="K62" s="43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ht="12.75" customHeight="1">
      <c r="A63" s="17"/>
      <c r="B63" s="42"/>
      <c r="C63" s="39"/>
      <c r="D63" s="39"/>
      <c r="E63" s="40"/>
      <c r="F63" s="40"/>
      <c r="G63" s="41"/>
      <c r="H63" s="39"/>
      <c r="I63" s="42"/>
      <c r="J63" s="41"/>
      <c r="K63" s="43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ht="12.75" customHeight="1">
      <c r="A64" s="17"/>
      <c r="B64" s="42"/>
      <c r="C64" s="39"/>
      <c r="D64" s="39"/>
      <c r="E64" s="40"/>
      <c r="F64" s="40"/>
      <c r="G64" s="41"/>
      <c r="H64" s="39"/>
      <c r="I64" s="42"/>
      <c r="J64" s="41"/>
      <c r="K64" s="43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ht="12.75" customHeight="1">
      <c r="A65" s="17"/>
      <c r="B65" s="42"/>
      <c r="C65" s="39"/>
      <c r="D65" s="39"/>
      <c r="E65" s="40"/>
      <c r="F65" s="40"/>
      <c r="G65" s="41"/>
      <c r="H65" s="39"/>
      <c r="I65" s="42"/>
      <c r="J65" s="41"/>
      <c r="K65" s="43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ht="12.75" customHeight="1">
      <c r="A66" s="17"/>
      <c r="B66" s="42"/>
      <c r="C66" s="39"/>
      <c r="D66" s="39"/>
      <c r="E66" s="40"/>
      <c r="F66" s="40"/>
      <c r="G66" s="41"/>
      <c r="H66" s="39"/>
      <c r="I66" s="42"/>
      <c r="J66" s="41"/>
      <c r="K66" s="43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ht="12.75" customHeight="1">
      <c r="A67" s="17"/>
      <c r="B67" s="42"/>
      <c r="C67" s="39"/>
      <c r="D67" s="39"/>
      <c r="E67" s="40"/>
      <c r="F67" s="40"/>
      <c r="G67" s="41"/>
      <c r="H67" s="39"/>
      <c r="I67" s="42"/>
      <c r="J67" s="41"/>
      <c r="K67" s="43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ht="12.75" customHeight="1">
      <c r="A68" s="17"/>
      <c r="B68" s="42"/>
      <c r="C68" s="39"/>
      <c r="D68" s="39"/>
      <c r="E68" s="40"/>
      <c r="F68" s="40"/>
      <c r="G68" s="41"/>
      <c r="H68" s="39"/>
      <c r="I68" s="42"/>
      <c r="J68" s="41"/>
      <c r="K68" s="43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ht="12.75" customHeight="1">
      <c r="A69" s="17"/>
      <c r="B69" s="42"/>
      <c r="C69" s="39"/>
      <c r="D69" s="39"/>
      <c r="E69" s="40"/>
      <c r="F69" s="40"/>
      <c r="G69" s="41"/>
      <c r="H69" s="39"/>
      <c r="I69" s="42"/>
      <c r="J69" s="41"/>
      <c r="K69" s="43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ht="12.75" customHeight="1">
      <c r="A70" s="17"/>
      <c r="B70" s="42"/>
      <c r="C70" s="39"/>
      <c r="D70" s="39"/>
      <c r="E70" s="40"/>
      <c r="F70" s="40"/>
      <c r="G70" s="41"/>
      <c r="H70" s="39"/>
      <c r="I70" s="42"/>
      <c r="J70" s="41"/>
      <c r="K70" s="43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ht="12.75" customHeight="1">
      <c r="A71" s="17"/>
      <c r="B71" s="42"/>
      <c r="C71" s="39"/>
      <c r="D71" s="39"/>
      <c r="E71" s="40"/>
      <c r="F71" s="40"/>
      <c r="G71" s="41"/>
      <c r="H71" s="39"/>
      <c r="I71" s="42"/>
      <c r="J71" s="41"/>
      <c r="K71" s="43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ht="12.75" customHeight="1">
      <c r="A72" s="17"/>
      <c r="B72" s="42"/>
      <c r="C72" s="39"/>
      <c r="D72" s="39"/>
      <c r="E72" s="40"/>
      <c r="F72" s="40"/>
      <c r="G72" s="41"/>
      <c r="H72" s="39"/>
      <c r="I72" s="42"/>
      <c r="J72" s="41"/>
      <c r="K72" s="43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ht="12.75" customHeight="1">
      <c r="A73" s="17"/>
      <c r="B73" s="42"/>
      <c r="C73" s="39"/>
      <c r="D73" s="39"/>
      <c r="E73" s="40"/>
      <c r="F73" s="40"/>
      <c r="G73" s="41"/>
      <c r="H73" s="39"/>
      <c r="I73" s="42"/>
      <c r="J73" s="41"/>
      <c r="K73" s="43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ht="12.75" customHeight="1">
      <c r="A74" s="17"/>
      <c r="B74" s="42"/>
      <c r="C74" s="39"/>
      <c r="D74" s="39"/>
      <c r="E74" s="40"/>
      <c r="F74" s="40"/>
      <c r="G74" s="41"/>
      <c r="H74" s="39"/>
      <c r="I74" s="42"/>
      <c r="J74" s="41"/>
      <c r="K74" s="43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ht="12.75" customHeight="1">
      <c r="A75" s="17"/>
      <c r="B75" s="42"/>
      <c r="C75" s="39"/>
      <c r="D75" s="39"/>
      <c r="E75" s="40"/>
      <c r="F75" s="40"/>
      <c r="G75" s="41"/>
      <c r="H75" s="39"/>
      <c r="I75" s="42"/>
      <c r="J75" s="41"/>
      <c r="K75" s="43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ht="12.75" customHeight="1">
      <c r="A76" s="17"/>
      <c r="B76" s="42"/>
      <c r="C76" s="39"/>
      <c r="D76" s="39"/>
      <c r="E76" s="40"/>
      <c r="F76" s="40"/>
      <c r="G76" s="41"/>
      <c r="H76" s="39"/>
      <c r="I76" s="42"/>
      <c r="J76" s="41"/>
      <c r="K76" s="43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ht="12.75" customHeight="1">
      <c r="A77" s="17"/>
      <c r="B77" s="42"/>
      <c r="C77" s="39"/>
      <c r="D77" s="39"/>
      <c r="E77" s="40"/>
      <c r="F77" s="40"/>
      <c r="G77" s="41"/>
      <c r="H77" s="39"/>
      <c r="I77" s="42"/>
      <c r="J77" s="41"/>
      <c r="K77" s="43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ht="12.75" customHeight="1">
      <c r="A78" s="17"/>
      <c r="B78" s="42"/>
      <c r="C78" s="39"/>
      <c r="D78" s="39"/>
      <c r="E78" s="40"/>
      <c r="F78" s="40"/>
      <c r="G78" s="41"/>
      <c r="H78" s="39"/>
      <c r="I78" s="42"/>
      <c r="J78" s="41"/>
      <c r="K78" s="43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ht="12.75" customHeight="1">
      <c r="A79" s="17"/>
      <c r="B79" s="42"/>
      <c r="C79" s="39"/>
      <c r="D79" s="39"/>
      <c r="E79" s="40"/>
      <c r="F79" s="40"/>
      <c r="G79" s="41"/>
      <c r="H79" s="39"/>
      <c r="I79" s="42"/>
      <c r="J79" s="41"/>
      <c r="K79" s="43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ht="12.75" customHeight="1">
      <c r="A80" s="17"/>
      <c r="B80" s="42"/>
      <c r="C80" s="39"/>
      <c r="D80" s="39"/>
      <c r="E80" s="40"/>
      <c r="F80" s="40"/>
      <c r="G80" s="41"/>
      <c r="H80" s="39"/>
      <c r="I80" s="42"/>
      <c r="J80" s="41"/>
      <c r="K80" s="43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ht="12.75" customHeight="1">
      <c r="A81" s="17"/>
      <c r="B81" s="42"/>
      <c r="C81" s="39"/>
      <c r="D81" s="39"/>
      <c r="E81" s="40"/>
      <c r="F81" s="40"/>
      <c r="G81" s="41"/>
      <c r="H81" s="39"/>
      <c r="I81" s="42"/>
      <c r="J81" s="41"/>
      <c r="K81" s="43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ht="12.75" customHeight="1">
      <c r="A82" s="17"/>
      <c r="B82" s="42"/>
      <c r="C82" s="39"/>
      <c r="D82" s="39"/>
      <c r="E82" s="40"/>
      <c r="F82" s="40"/>
      <c r="G82" s="41"/>
      <c r="H82" s="39"/>
      <c r="I82" s="42"/>
      <c r="J82" s="41"/>
      <c r="K82" s="43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ht="12.75" customHeight="1">
      <c r="A83" s="17"/>
      <c r="B83" s="42"/>
      <c r="C83" s="39"/>
      <c r="D83" s="39"/>
      <c r="E83" s="40"/>
      <c r="F83" s="40"/>
      <c r="G83" s="41"/>
      <c r="H83" s="39"/>
      <c r="I83" s="42"/>
      <c r="J83" s="41"/>
      <c r="K83" s="43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ht="12.75" customHeight="1">
      <c r="A84" s="17"/>
      <c r="B84" s="42"/>
      <c r="C84" s="39"/>
      <c r="D84" s="39"/>
      <c r="E84" s="40"/>
      <c r="F84" s="40"/>
      <c r="G84" s="41"/>
      <c r="H84" s="39"/>
      <c r="I84" s="42"/>
      <c r="J84" s="41"/>
      <c r="K84" s="43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ht="12.75" customHeight="1">
      <c r="A85" s="17"/>
      <c r="B85" s="42"/>
      <c r="C85" s="39"/>
      <c r="D85" s="39"/>
      <c r="E85" s="40"/>
      <c r="F85" s="40"/>
      <c r="G85" s="41"/>
      <c r="H85" s="39"/>
      <c r="I85" s="42"/>
      <c r="J85" s="41"/>
      <c r="K85" s="43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ht="12.75" customHeight="1">
      <c r="A86" s="17"/>
      <c r="B86" s="42"/>
      <c r="C86" s="39"/>
      <c r="D86" s="39"/>
      <c r="E86" s="40"/>
      <c r="F86" s="40"/>
      <c r="G86" s="41"/>
      <c r="H86" s="39"/>
      <c r="I86" s="42"/>
      <c r="J86" s="41"/>
      <c r="K86" s="43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ht="12.75" customHeight="1">
      <c r="A87" s="39"/>
      <c r="B87" s="38"/>
      <c r="C87" s="39"/>
      <c r="D87" s="39"/>
      <c r="E87" s="40"/>
      <c r="F87" s="40"/>
      <c r="G87" s="41"/>
      <c r="H87" s="39"/>
      <c r="I87" s="42"/>
      <c r="J87" s="41"/>
      <c r="K87" s="43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ht="12.75" customHeight="1">
      <c r="A88" s="39"/>
      <c r="B88" s="38"/>
      <c r="C88" s="39"/>
      <c r="D88" s="39"/>
      <c r="E88" s="40"/>
      <c r="F88" s="40"/>
      <c r="G88" s="41"/>
      <c r="H88" s="39"/>
      <c r="I88" s="42"/>
      <c r="J88" s="41"/>
      <c r="K88" s="43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ht="12.75" customHeight="1">
      <c r="A89" s="39"/>
      <c r="B89" s="38"/>
      <c r="C89" s="39"/>
      <c r="D89" s="39"/>
      <c r="E89" s="40"/>
      <c r="F89" s="40"/>
      <c r="G89" s="41"/>
      <c r="H89" s="39"/>
      <c r="I89" s="42"/>
      <c r="J89" s="41"/>
      <c r="K89" s="43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ht="12.75" customHeight="1">
      <c r="A90" s="39"/>
      <c r="B90" s="38"/>
      <c r="C90" s="39"/>
      <c r="D90" s="39"/>
      <c r="E90" s="40"/>
      <c r="F90" s="40"/>
      <c r="G90" s="41"/>
      <c r="H90" s="39"/>
      <c r="I90" s="42"/>
      <c r="J90" s="41"/>
      <c r="K90" s="43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ht="12.75" customHeight="1">
      <c r="A91" s="39"/>
      <c r="B91" s="38"/>
      <c r="C91" s="39"/>
      <c r="D91" s="39"/>
      <c r="E91" s="40"/>
      <c r="F91" s="40"/>
      <c r="G91" s="41"/>
      <c r="H91" s="39"/>
      <c r="I91" s="42"/>
      <c r="J91" s="41"/>
      <c r="K91" s="43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ht="12.75" customHeight="1">
      <c r="A92" s="39"/>
      <c r="B92" s="38"/>
      <c r="C92" s="39"/>
      <c r="D92" s="39"/>
      <c r="E92" s="40"/>
      <c r="F92" s="40"/>
      <c r="G92" s="41"/>
      <c r="H92" s="39"/>
      <c r="I92" s="42"/>
      <c r="J92" s="41"/>
      <c r="K92" s="43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ht="12.75" customHeight="1">
      <c r="A93" s="39"/>
      <c r="B93" s="38"/>
      <c r="C93" s="39"/>
      <c r="D93" s="39"/>
      <c r="E93" s="40"/>
      <c r="F93" s="40"/>
      <c r="G93" s="41"/>
      <c r="H93" s="39"/>
      <c r="I93" s="42"/>
      <c r="J93" s="41"/>
      <c r="K93" s="43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ht="12.75" customHeight="1">
      <c r="A94" s="39"/>
      <c r="B94" s="38"/>
      <c r="C94" s="39"/>
      <c r="D94" s="39"/>
      <c r="E94" s="40"/>
      <c r="F94" s="40"/>
      <c r="G94" s="41"/>
      <c r="H94" s="39"/>
      <c r="I94" s="42"/>
      <c r="J94" s="41"/>
      <c r="K94" s="43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ht="12.75" customHeight="1">
      <c r="A95" s="39"/>
      <c r="B95" s="38"/>
      <c r="C95" s="39"/>
      <c r="D95" s="39"/>
      <c r="E95" s="40"/>
      <c r="F95" s="40"/>
      <c r="G95" s="41"/>
      <c r="H95" s="39"/>
      <c r="I95" s="42"/>
      <c r="J95" s="41"/>
      <c r="K95" s="43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ht="12.75" customHeight="1">
      <c r="A96" s="39"/>
      <c r="B96" s="38"/>
      <c r="C96" s="39"/>
      <c r="D96" s="39"/>
      <c r="E96" s="40"/>
      <c r="F96" s="40"/>
      <c r="G96" s="41"/>
      <c r="H96" s="39"/>
      <c r="I96" s="42"/>
      <c r="J96" s="41"/>
      <c r="K96" s="43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ht="12.75" customHeight="1">
      <c r="A97" s="39"/>
      <c r="B97" s="38"/>
      <c r="C97" s="39"/>
      <c r="D97" s="39"/>
      <c r="E97" s="40"/>
      <c r="F97" s="40"/>
      <c r="G97" s="41"/>
      <c r="H97" s="39"/>
      <c r="I97" s="42"/>
      <c r="J97" s="41"/>
      <c r="K97" s="43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ht="12.75" customHeight="1">
      <c r="A98" s="39"/>
      <c r="B98" s="38"/>
      <c r="C98" s="39"/>
      <c r="D98" s="39"/>
      <c r="E98" s="40"/>
      <c r="F98" s="40"/>
      <c r="G98" s="41"/>
      <c r="H98" s="39"/>
      <c r="I98" s="42"/>
      <c r="J98" s="41"/>
      <c r="K98" s="43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ht="12.75" customHeight="1">
      <c r="A99" s="39"/>
      <c r="B99" s="38"/>
      <c r="C99" s="39"/>
      <c r="D99" s="39"/>
      <c r="E99" s="40"/>
      <c r="F99" s="40"/>
      <c r="G99" s="41"/>
      <c r="H99" s="39"/>
      <c r="I99" s="42"/>
      <c r="J99" s="41"/>
      <c r="K99" s="43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ht="12.75" customHeight="1">
      <c r="A100" s="39"/>
      <c r="B100" s="38"/>
      <c r="C100" s="39"/>
      <c r="D100" s="39"/>
      <c r="E100" s="40"/>
      <c r="F100" s="40"/>
      <c r="G100" s="41"/>
      <c r="H100" s="39"/>
      <c r="I100" s="42"/>
      <c r="J100" s="41"/>
      <c r="K100" s="43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ht="12.75" customHeight="1">
      <c r="A101" s="39"/>
      <c r="B101" s="38"/>
      <c r="C101" s="39"/>
      <c r="D101" s="39"/>
      <c r="E101" s="40"/>
      <c r="F101" s="40"/>
      <c r="G101" s="41"/>
      <c r="H101" s="39"/>
      <c r="I101" s="42"/>
      <c r="J101" s="41"/>
      <c r="K101" s="43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ht="12.75" customHeight="1">
      <c r="A102" s="39"/>
      <c r="B102" s="38"/>
      <c r="C102" s="39"/>
      <c r="D102" s="39"/>
      <c r="E102" s="40"/>
      <c r="F102" s="40"/>
      <c r="G102" s="41"/>
      <c r="H102" s="39"/>
      <c r="I102" s="42"/>
      <c r="J102" s="41"/>
      <c r="K102" s="43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ht="12.75" customHeight="1">
      <c r="A103" s="39"/>
      <c r="B103" s="38"/>
      <c r="C103" s="39"/>
      <c r="D103" s="39"/>
      <c r="E103" s="40"/>
      <c r="F103" s="40"/>
      <c r="G103" s="41"/>
      <c r="H103" s="39"/>
      <c r="I103" s="42"/>
      <c r="J103" s="41"/>
      <c r="K103" s="43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ht="12.75" customHeight="1">
      <c r="A104" s="39"/>
      <c r="B104" s="38"/>
      <c r="C104" s="39"/>
      <c r="D104" s="39"/>
      <c r="E104" s="40"/>
      <c r="F104" s="40"/>
      <c r="G104" s="41"/>
      <c r="H104" s="39"/>
      <c r="I104" s="42"/>
      <c r="J104" s="41"/>
      <c r="K104" s="43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ht="12.75" customHeight="1">
      <c r="A105" s="39"/>
      <c r="B105" s="38"/>
      <c r="C105" s="39"/>
      <c r="D105" s="39"/>
      <c r="E105" s="40"/>
      <c r="F105" s="40"/>
      <c r="G105" s="41"/>
      <c r="H105" s="39"/>
      <c r="I105" s="42"/>
      <c r="J105" s="41"/>
      <c r="K105" s="43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ht="12.75" customHeight="1">
      <c r="A106" s="39"/>
      <c r="B106" s="38"/>
      <c r="C106" s="39"/>
      <c r="D106" s="39"/>
      <c r="E106" s="40"/>
      <c r="F106" s="40"/>
      <c r="G106" s="41"/>
      <c r="H106" s="39"/>
      <c r="I106" s="42"/>
      <c r="J106" s="41"/>
      <c r="K106" s="43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ht="12.75" customHeight="1">
      <c r="A107" s="39"/>
      <c r="B107" s="38"/>
      <c r="C107" s="39"/>
      <c r="D107" s="39"/>
      <c r="E107" s="40"/>
      <c r="F107" s="40"/>
      <c r="G107" s="41"/>
      <c r="H107" s="39"/>
      <c r="I107" s="42"/>
      <c r="J107" s="41"/>
      <c r="K107" s="43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ht="12.75" customHeight="1">
      <c r="A108" s="39"/>
      <c r="B108" s="38"/>
      <c r="C108" s="39"/>
      <c r="D108" s="39"/>
      <c r="E108" s="40"/>
      <c r="F108" s="40"/>
      <c r="G108" s="41"/>
      <c r="H108" s="39"/>
      <c r="I108" s="42"/>
      <c r="J108" s="41"/>
      <c r="K108" s="43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ht="12.75" customHeight="1">
      <c r="A109" s="39"/>
      <c r="B109" s="38"/>
      <c r="C109" s="39"/>
      <c r="D109" s="39"/>
      <c r="E109" s="40"/>
      <c r="F109" s="40"/>
      <c r="G109" s="41"/>
      <c r="H109" s="39"/>
      <c r="I109" s="42"/>
      <c r="J109" s="41"/>
      <c r="K109" s="43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ht="12.75" customHeight="1">
      <c r="A110" s="39"/>
      <c r="B110" s="38"/>
      <c r="C110" s="39"/>
      <c r="D110" s="39"/>
      <c r="E110" s="40"/>
      <c r="F110" s="40"/>
      <c r="G110" s="41"/>
      <c r="H110" s="39"/>
      <c r="I110" s="42"/>
      <c r="J110" s="41"/>
      <c r="K110" s="43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ht="12.75" customHeight="1">
      <c r="A111" s="39"/>
      <c r="B111" s="38"/>
      <c r="C111" s="39"/>
      <c r="D111" s="39"/>
      <c r="E111" s="40"/>
      <c r="F111" s="40"/>
      <c r="G111" s="41"/>
      <c r="H111" s="39"/>
      <c r="I111" s="42"/>
      <c r="J111" s="41"/>
      <c r="K111" s="43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ht="12.75" customHeight="1">
      <c r="A112" s="39"/>
      <c r="B112" s="38"/>
      <c r="C112" s="39"/>
      <c r="D112" s="39"/>
      <c r="E112" s="40"/>
      <c r="F112" s="40"/>
      <c r="G112" s="41"/>
      <c r="H112" s="39"/>
      <c r="I112" s="42"/>
      <c r="J112" s="41"/>
      <c r="K112" s="43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ht="12.75" customHeight="1">
      <c r="A113" s="39"/>
      <c r="B113" s="38"/>
      <c r="C113" s="39"/>
      <c r="D113" s="39"/>
      <c r="E113" s="40"/>
      <c r="F113" s="40"/>
      <c r="G113" s="41"/>
      <c r="H113" s="39"/>
      <c r="I113" s="42"/>
      <c r="J113" s="41"/>
      <c r="K113" s="43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ht="12.75" customHeight="1">
      <c r="A114" s="39"/>
      <c r="B114" s="38"/>
      <c r="C114" s="39"/>
      <c r="D114" s="39"/>
      <c r="E114" s="40"/>
      <c r="F114" s="40"/>
      <c r="G114" s="41"/>
      <c r="H114" s="39"/>
      <c r="I114" s="42"/>
      <c r="J114" s="41"/>
      <c r="K114" s="43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ht="12.75" customHeight="1">
      <c r="A115" s="39"/>
      <c r="B115" s="38"/>
      <c r="C115" s="39"/>
      <c r="D115" s="39"/>
      <c r="E115" s="40"/>
      <c r="F115" s="40"/>
      <c r="G115" s="41"/>
      <c r="H115" s="39"/>
      <c r="I115" s="42"/>
      <c r="J115" s="41"/>
      <c r="K115" s="43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ht="12.75" customHeight="1">
      <c r="A116" s="39"/>
      <c r="B116" s="38"/>
      <c r="C116" s="39"/>
      <c r="D116" s="39"/>
      <c r="E116" s="40"/>
      <c r="F116" s="40"/>
      <c r="G116" s="41"/>
      <c r="H116" s="39"/>
      <c r="I116" s="42"/>
      <c r="J116" s="41"/>
      <c r="K116" s="43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ht="12.75" customHeight="1">
      <c r="A117" s="39"/>
      <c r="B117" s="38"/>
      <c r="C117" s="39"/>
      <c r="D117" s="39"/>
      <c r="E117" s="40"/>
      <c r="F117" s="40"/>
      <c r="G117" s="41"/>
      <c r="H117" s="39"/>
      <c r="I117" s="42"/>
      <c r="J117" s="41"/>
      <c r="K117" s="43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ht="12.75" customHeight="1">
      <c r="A118" s="39"/>
      <c r="B118" s="38"/>
      <c r="C118" s="39"/>
      <c r="D118" s="39"/>
      <c r="E118" s="40"/>
      <c r="F118" s="40"/>
      <c r="G118" s="41"/>
      <c r="H118" s="39"/>
      <c r="I118" s="42"/>
      <c r="J118" s="41"/>
      <c r="K118" s="43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ht="12.75" customHeight="1">
      <c r="A119" s="39"/>
      <c r="B119" s="38"/>
      <c r="C119" s="39"/>
      <c r="D119" s="39"/>
      <c r="E119" s="40"/>
      <c r="F119" s="40"/>
      <c r="G119" s="41"/>
      <c r="H119" s="39"/>
      <c r="I119" s="42"/>
      <c r="J119" s="41"/>
      <c r="K119" s="43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ht="12.75" customHeight="1">
      <c r="A120" s="39"/>
      <c r="B120" s="38"/>
      <c r="C120" s="39"/>
      <c r="D120" s="39"/>
      <c r="E120" s="40"/>
      <c r="F120" s="40"/>
      <c r="G120" s="41"/>
      <c r="H120" s="39"/>
      <c r="I120" s="42"/>
      <c r="J120" s="41"/>
      <c r="K120" s="43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ht="12.75" customHeight="1">
      <c r="A121" s="39"/>
      <c r="B121" s="38"/>
      <c r="C121" s="39"/>
      <c r="D121" s="39"/>
      <c r="E121" s="40"/>
      <c r="F121" s="40"/>
      <c r="G121" s="41"/>
      <c r="H121" s="39"/>
      <c r="I121" s="42"/>
      <c r="J121" s="41"/>
      <c r="K121" s="43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ht="12.75" customHeight="1">
      <c r="A122" s="39"/>
      <c r="B122" s="38"/>
      <c r="C122" s="39"/>
      <c r="D122" s="39"/>
      <c r="E122" s="40"/>
      <c r="F122" s="40"/>
      <c r="G122" s="41"/>
      <c r="H122" s="39"/>
      <c r="I122" s="42"/>
      <c r="J122" s="41"/>
      <c r="K122" s="43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ht="12.75" customHeight="1">
      <c r="A123" s="39"/>
      <c r="B123" s="38"/>
      <c r="C123" s="39"/>
      <c r="D123" s="39"/>
      <c r="E123" s="40"/>
      <c r="F123" s="40"/>
      <c r="G123" s="41"/>
      <c r="H123" s="39"/>
      <c r="I123" s="42"/>
      <c r="J123" s="41"/>
      <c r="K123" s="43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ht="12.75" customHeight="1">
      <c r="A124" s="39"/>
      <c r="B124" s="38"/>
      <c r="C124" s="39"/>
      <c r="D124" s="39"/>
      <c r="E124" s="40"/>
      <c r="F124" s="40"/>
      <c r="G124" s="41"/>
      <c r="H124" s="39"/>
      <c r="I124" s="42"/>
      <c r="J124" s="41"/>
      <c r="K124" s="43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ht="12.75" customHeight="1">
      <c r="A125" s="39"/>
      <c r="B125" s="38"/>
      <c r="C125" s="39"/>
      <c r="D125" s="39"/>
      <c r="E125" s="40"/>
      <c r="F125" s="40"/>
      <c r="G125" s="41"/>
      <c r="H125" s="39"/>
      <c r="I125" s="42"/>
      <c r="J125" s="41"/>
      <c r="K125" s="43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ht="12.75" customHeight="1">
      <c r="A126" s="39"/>
      <c r="B126" s="38"/>
      <c r="C126" s="39"/>
      <c r="D126" s="39"/>
      <c r="E126" s="40"/>
      <c r="F126" s="40"/>
      <c r="G126" s="41"/>
      <c r="H126" s="39"/>
      <c r="I126" s="42"/>
      <c r="J126" s="41"/>
      <c r="K126" s="43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ht="12.75" customHeight="1">
      <c r="A127" s="39"/>
      <c r="B127" s="38"/>
      <c r="C127" s="39"/>
      <c r="D127" s="39"/>
      <c r="E127" s="40"/>
      <c r="F127" s="40"/>
      <c r="G127" s="41"/>
      <c r="H127" s="39"/>
      <c r="I127" s="42"/>
      <c r="J127" s="41"/>
      <c r="K127" s="43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ht="12.75" customHeight="1">
      <c r="A128" s="39"/>
      <c r="B128" s="38"/>
      <c r="C128" s="39"/>
      <c r="D128" s="39"/>
      <c r="E128" s="40"/>
      <c r="F128" s="40"/>
      <c r="G128" s="41"/>
      <c r="H128" s="39"/>
      <c r="I128" s="42"/>
      <c r="J128" s="41"/>
      <c r="K128" s="43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ht="12.75" customHeight="1">
      <c r="A129" s="39"/>
      <c r="B129" s="38"/>
      <c r="C129" s="39"/>
      <c r="D129" s="39"/>
      <c r="E129" s="40"/>
      <c r="F129" s="40"/>
      <c r="G129" s="41"/>
      <c r="H129" s="39"/>
      <c r="I129" s="42"/>
      <c r="J129" s="41"/>
      <c r="K129" s="43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ht="12.75" customHeight="1">
      <c r="A130" s="39"/>
      <c r="B130" s="38"/>
      <c r="C130" s="39"/>
      <c r="D130" s="39"/>
      <c r="E130" s="40"/>
      <c r="F130" s="40"/>
      <c r="G130" s="41"/>
      <c r="H130" s="39"/>
      <c r="I130" s="42"/>
      <c r="J130" s="41"/>
      <c r="K130" s="43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ht="12.75" customHeight="1">
      <c r="A131" s="39"/>
      <c r="B131" s="38"/>
      <c r="C131" s="39"/>
      <c r="D131" s="39"/>
      <c r="E131" s="40"/>
      <c r="F131" s="40"/>
      <c r="G131" s="41"/>
      <c r="H131" s="39"/>
      <c r="I131" s="42"/>
      <c r="J131" s="41"/>
      <c r="K131" s="43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ht="12.75" customHeight="1">
      <c r="A132" s="39"/>
      <c r="B132" s="38"/>
      <c r="C132" s="39"/>
      <c r="D132" s="39"/>
      <c r="E132" s="40"/>
      <c r="F132" s="40"/>
      <c r="G132" s="41"/>
      <c r="H132" s="39"/>
      <c r="I132" s="42"/>
      <c r="J132" s="41"/>
      <c r="K132" s="43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ht="12.75" customHeight="1">
      <c r="A133" s="39"/>
      <c r="B133" s="38"/>
      <c r="C133" s="39"/>
      <c r="D133" s="39"/>
      <c r="E133" s="40"/>
      <c r="F133" s="40"/>
      <c r="G133" s="41"/>
      <c r="H133" s="39"/>
      <c r="I133" s="42"/>
      <c r="J133" s="41"/>
      <c r="K133" s="43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ht="12.75" customHeight="1">
      <c r="A134" s="39"/>
      <c r="B134" s="38"/>
      <c r="C134" s="39"/>
      <c r="D134" s="39"/>
      <c r="E134" s="40"/>
      <c r="F134" s="40"/>
      <c r="G134" s="41"/>
      <c r="H134" s="39"/>
      <c r="I134" s="42"/>
      <c r="J134" s="41"/>
      <c r="K134" s="43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ht="12.75" customHeight="1">
      <c r="A135" s="39"/>
      <c r="B135" s="38"/>
      <c r="C135" s="39"/>
      <c r="D135" s="39"/>
      <c r="E135" s="40"/>
      <c r="F135" s="40"/>
      <c r="G135" s="41"/>
      <c r="H135" s="39"/>
      <c r="I135" s="42"/>
      <c r="J135" s="41"/>
      <c r="K135" s="43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ht="12.75" customHeight="1">
      <c r="A136" s="39"/>
      <c r="B136" s="38"/>
      <c r="C136" s="39"/>
      <c r="D136" s="39"/>
      <c r="E136" s="40"/>
      <c r="F136" s="40"/>
      <c r="G136" s="41"/>
      <c r="H136" s="39"/>
      <c r="I136" s="42"/>
      <c r="J136" s="41"/>
      <c r="K136" s="43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ht="12.75" customHeight="1">
      <c r="A137" s="39"/>
      <c r="B137" s="38"/>
      <c r="C137" s="39"/>
      <c r="D137" s="39"/>
      <c r="E137" s="40"/>
      <c r="F137" s="40"/>
      <c r="G137" s="41"/>
      <c r="H137" s="39"/>
      <c r="I137" s="42"/>
      <c r="J137" s="41"/>
      <c r="K137" s="43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ht="12.75" customHeight="1">
      <c r="A138" s="39"/>
      <c r="B138" s="38"/>
      <c r="C138" s="39"/>
      <c r="D138" s="39"/>
      <c r="E138" s="40"/>
      <c r="F138" s="40"/>
      <c r="G138" s="41"/>
      <c r="H138" s="39"/>
      <c r="I138" s="42"/>
      <c r="J138" s="41"/>
      <c r="K138" s="43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ht="12.75" customHeight="1">
      <c r="A139" s="39"/>
      <c r="B139" s="38"/>
      <c r="C139" s="39"/>
      <c r="D139" s="39"/>
      <c r="E139" s="40"/>
      <c r="F139" s="40"/>
      <c r="G139" s="41"/>
      <c r="H139" s="39"/>
      <c r="I139" s="42"/>
      <c r="J139" s="41"/>
      <c r="K139" s="43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ht="12.75" customHeight="1">
      <c r="A140" s="39"/>
      <c r="B140" s="38"/>
      <c r="C140" s="39"/>
      <c r="D140" s="39"/>
      <c r="E140" s="40"/>
      <c r="F140" s="40"/>
      <c r="G140" s="41"/>
      <c r="H140" s="39"/>
      <c r="I140" s="42"/>
      <c r="J140" s="41"/>
      <c r="K140" s="43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ht="12.75" customHeight="1">
      <c r="A141" s="39"/>
      <c r="B141" s="38"/>
      <c r="C141" s="39"/>
      <c r="D141" s="39"/>
      <c r="E141" s="40"/>
      <c r="F141" s="40"/>
      <c r="G141" s="41"/>
      <c r="H141" s="39"/>
      <c r="I141" s="42"/>
      <c r="J141" s="41"/>
      <c r="K141" s="43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ht="12.75" customHeight="1">
      <c r="A142" s="39"/>
      <c r="B142" s="38"/>
      <c r="C142" s="39"/>
      <c r="D142" s="39"/>
      <c r="E142" s="40"/>
      <c r="F142" s="40"/>
      <c r="G142" s="41"/>
      <c r="H142" s="39"/>
      <c r="I142" s="42"/>
      <c r="J142" s="41"/>
      <c r="K142" s="43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ht="12.75" customHeight="1">
      <c r="A143" s="39"/>
      <c r="B143" s="38"/>
      <c r="C143" s="39"/>
      <c r="D143" s="39"/>
      <c r="E143" s="40"/>
      <c r="F143" s="40"/>
      <c r="G143" s="41"/>
      <c r="H143" s="39"/>
      <c r="I143" s="42"/>
      <c r="J143" s="41"/>
      <c r="K143" s="43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ht="12.75" customHeight="1">
      <c r="A144" s="39"/>
      <c r="B144" s="38"/>
      <c r="C144" s="39"/>
      <c r="D144" s="39"/>
      <c r="E144" s="40"/>
      <c r="F144" s="40"/>
      <c r="G144" s="41"/>
      <c r="H144" s="39"/>
      <c r="I144" s="42"/>
      <c r="J144" s="41"/>
      <c r="K144" s="43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ht="12.75" customHeight="1">
      <c r="A145" s="39"/>
      <c r="B145" s="38"/>
      <c r="C145" s="39"/>
      <c r="D145" s="39"/>
      <c r="E145" s="40"/>
      <c r="F145" s="40"/>
      <c r="G145" s="41"/>
      <c r="H145" s="39"/>
      <c r="I145" s="42"/>
      <c r="J145" s="41"/>
      <c r="K145" s="43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ht="12.75" customHeight="1">
      <c r="A146" s="39"/>
      <c r="B146" s="38"/>
      <c r="C146" s="39"/>
      <c r="D146" s="39"/>
      <c r="E146" s="40"/>
      <c r="F146" s="40"/>
      <c r="G146" s="41"/>
      <c r="H146" s="39"/>
      <c r="I146" s="42"/>
      <c r="J146" s="41"/>
      <c r="K146" s="43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ht="12.75" customHeight="1">
      <c r="A147" s="39"/>
      <c r="B147" s="38"/>
      <c r="C147" s="39"/>
      <c r="D147" s="39"/>
      <c r="E147" s="40"/>
      <c r="F147" s="40"/>
      <c r="G147" s="41"/>
      <c r="H147" s="39"/>
      <c r="I147" s="42"/>
      <c r="J147" s="41"/>
      <c r="K147" s="43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ht="12.75" customHeight="1">
      <c r="A148" s="39"/>
      <c r="B148" s="38"/>
      <c r="C148" s="39"/>
      <c r="D148" s="39"/>
      <c r="E148" s="40"/>
      <c r="F148" s="40"/>
      <c r="G148" s="41"/>
      <c r="H148" s="39"/>
      <c r="I148" s="42"/>
      <c r="J148" s="41"/>
      <c r="K148" s="43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ht="12.75" customHeight="1">
      <c r="A149" s="39"/>
      <c r="B149" s="38"/>
      <c r="C149" s="39"/>
      <c r="D149" s="39"/>
      <c r="E149" s="40"/>
      <c r="F149" s="40"/>
      <c r="G149" s="41"/>
      <c r="H149" s="39"/>
      <c r="I149" s="42"/>
      <c r="J149" s="41"/>
      <c r="K149" s="43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ht="12.75" customHeight="1">
      <c r="A150" s="39"/>
      <c r="B150" s="38"/>
      <c r="C150" s="39"/>
      <c r="D150" s="39"/>
      <c r="E150" s="40"/>
      <c r="F150" s="40"/>
      <c r="G150" s="41"/>
      <c r="H150" s="39"/>
      <c r="I150" s="42"/>
      <c r="J150" s="41"/>
      <c r="K150" s="43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ht="12.75" customHeight="1">
      <c r="A151" s="39"/>
      <c r="B151" s="38"/>
      <c r="C151" s="39"/>
      <c r="D151" s="39"/>
      <c r="E151" s="40"/>
      <c r="F151" s="40"/>
      <c r="G151" s="41"/>
      <c r="H151" s="39"/>
      <c r="I151" s="42"/>
      <c r="J151" s="41"/>
      <c r="K151" s="43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ht="12.75" customHeight="1">
      <c r="A152" s="39"/>
      <c r="B152" s="38"/>
      <c r="C152" s="39"/>
      <c r="D152" s="39"/>
      <c r="E152" s="40"/>
      <c r="F152" s="40"/>
      <c r="G152" s="41"/>
      <c r="H152" s="39"/>
      <c r="I152" s="42"/>
      <c r="J152" s="41"/>
      <c r="K152" s="43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ht="12.75" customHeight="1">
      <c r="A153" s="39"/>
      <c r="B153" s="38"/>
      <c r="C153" s="39"/>
      <c r="D153" s="39"/>
      <c r="E153" s="40"/>
      <c r="F153" s="40"/>
      <c r="G153" s="41"/>
      <c r="H153" s="39"/>
      <c r="I153" s="42"/>
      <c r="J153" s="41"/>
      <c r="K153" s="43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ht="12.75" customHeight="1">
      <c r="A154" s="39"/>
      <c r="B154" s="38"/>
      <c r="C154" s="39"/>
      <c r="D154" s="39"/>
      <c r="E154" s="40"/>
      <c r="F154" s="40"/>
      <c r="G154" s="41"/>
      <c r="H154" s="39"/>
      <c r="I154" s="42"/>
      <c r="J154" s="41"/>
      <c r="K154" s="43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ht="12.75" customHeight="1">
      <c r="A155" s="39"/>
      <c r="B155" s="38"/>
      <c r="C155" s="39"/>
      <c r="D155" s="39"/>
      <c r="E155" s="40"/>
      <c r="F155" s="40"/>
      <c r="G155" s="41"/>
      <c r="H155" s="39"/>
      <c r="I155" s="42"/>
      <c r="J155" s="41"/>
      <c r="K155" s="43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ht="12.75" customHeight="1">
      <c r="A156" s="39"/>
      <c r="B156" s="38"/>
      <c r="C156" s="39"/>
      <c r="D156" s="39"/>
      <c r="E156" s="40"/>
      <c r="F156" s="40"/>
      <c r="G156" s="41"/>
      <c r="H156" s="39"/>
      <c r="I156" s="42"/>
      <c r="J156" s="41"/>
      <c r="K156" s="43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ht="12.75" customHeight="1">
      <c r="A157" s="39"/>
      <c r="B157" s="38"/>
      <c r="C157" s="39"/>
      <c r="D157" s="39"/>
      <c r="E157" s="40"/>
      <c r="F157" s="40"/>
      <c r="G157" s="41"/>
      <c r="H157" s="39"/>
      <c r="I157" s="42"/>
      <c r="J157" s="41"/>
      <c r="K157" s="43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ht="12.75" customHeight="1">
      <c r="A158" s="39"/>
      <c r="B158" s="38"/>
      <c r="C158" s="39"/>
      <c r="D158" s="39"/>
      <c r="E158" s="40"/>
      <c r="F158" s="40"/>
      <c r="G158" s="41"/>
      <c r="H158" s="39"/>
      <c r="I158" s="42"/>
      <c r="J158" s="41"/>
      <c r="K158" s="43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ht="12.75" customHeight="1">
      <c r="A159" s="39"/>
      <c r="B159" s="38"/>
      <c r="C159" s="39"/>
      <c r="D159" s="39"/>
      <c r="E159" s="40"/>
      <c r="F159" s="40"/>
      <c r="G159" s="41"/>
      <c r="H159" s="39"/>
      <c r="I159" s="42"/>
      <c r="J159" s="41"/>
      <c r="K159" s="43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ht="12.75" customHeight="1">
      <c r="A160" s="39"/>
      <c r="B160" s="38"/>
      <c r="C160" s="39"/>
      <c r="D160" s="39"/>
      <c r="E160" s="40"/>
      <c r="F160" s="40"/>
      <c r="G160" s="41"/>
      <c r="H160" s="39"/>
      <c r="I160" s="42"/>
      <c r="J160" s="41"/>
      <c r="K160" s="43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ht="12.75" customHeight="1">
      <c r="A161" s="39"/>
      <c r="B161" s="38"/>
      <c r="C161" s="39"/>
      <c r="D161" s="39"/>
      <c r="E161" s="40"/>
      <c r="F161" s="40"/>
      <c r="G161" s="41"/>
      <c r="H161" s="39"/>
      <c r="I161" s="42"/>
      <c r="J161" s="41"/>
      <c r="K161" s="43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ht="12.75" customHeight="1">
      <c r="A162" s="39"/>
      <c r="B162" s="38"/>
      <c r="C162" s="39"/>
      <c r="D162" s="39"/>
      <c r="E162" s="40"/>
      <c r="F162" s="40"/>
      <c r="G162" s="41"/>
      <c r="H162" s="39"/>
      <c r="I162" s="42"/>
      <c r="J162" s="41"/>
      <c r="K162" s="43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ht="12.75" customHeight="1">
      <c r="A163" s="39"/>
      <c r="B163" s="38"/>
      <c r="C163" s="39"/>
      <c r="D163" s="39"/>
      <c r="E163" s="40"/>
      <c r="F163" s="40"/>
      <c r="G163" s="41"/>
      <c r="H163" s="39"/>
      <c r="I163" s="42"/>
      <c r="J163" s="41"/>
      <c r="K163" s="43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ht="12.75" customHeight="1">
      <c r="A164" s="39"/>
      <c r="B164" s="38"/>
      <c r="C164" s="39"/>
      <c r="D164" s="39"/>
      <c r="E164" s="40"/>
      <c r="F164" s="40"/>
      <c r="G164" s="41"/>
      <c r="H164" s="39"/>
      <c r="I164" s="42"/>
      <c r="J164" s="41"/>
      <c r="K164" s="43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ht="12.75" customHeight="1">
      <c r="A165" s="39"/>
      <c r="B165" s="38"/>
      <c r="C165" s="39"/>
      <c r="D165" s="39"/>
      <c r="E165" s="40"/>
      <c r="F165" s="40"/>
      <c r="G165" s="41"/>
      <c r="H165" s="39"/>
      <c r="I165" s="42"/>
      <c r="J165" s="41"/>
      <c r="K165" s="43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ht="12.75" customHeight="1">
      <c r="A166" s="39"/>
      <c r="B166" s="38"/>
      <c r="C166" s="39"/>
      <c r="D166" s="39"/>
      <c r="E166" s="40"/>
      <c r="F166" s="40"/>
      <c r="G166" s="41"/>
      <c r="H166" s="39"/>
      <c r="I166" s="42"/>
      <c r="J166" s="41"/>
      <c r="K166" s="43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ht="12.75" customHeight="1">
      <c r="A167" s="39"/>
      <c r="B167" s="38"/>
      <c r="C167" s="39"/>
      <c r="D167" s="39"/>
      <c r="E167" s="40"/>
      <c r="F167" s="40"/>
      <c r="G167" s="41"/>
      <c r="H167" s="39"/>
      <c r="I167" s="42"/>
      <c r="J167" s="41"/>
      <c r="K167" s="43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ht="12.75" customHeight="1">
      <c r="A168" s="39"/>
      <c r="B168" s="38"/>
      <c r="C168" s="39"/>
      <c r="D168" s="39"/>
      <c r="E168" s="40"/>
      <c r="F168" s="40"/>
      <c r="G168" s="41"/>
      <c r="H168" s="39"/>
      <c r="I168" s="42"/>
      <c r="J168" s="41"/>
      <c r="K168" s="43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ht="12.75" customHeight="1">
      <c r="A169" s="39"/>
      <c r="B169" s="38"/>
      <c r="C169" s="39"/>
      <c r="D169" s="39"/>
      <c r="E169" s="40"/>
      <c r="F169" s="40"/>
      <c r="G169" s="41"/>
      <c r="H169" s="39"/>
      <c r="I169" s="42"/>
      <c r="J169" s="41"/>
      <c r="K169" s="43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ht="12.75" customHeight="1">
      <c r="A170" s="39"/>
      <c r="B170" s="38"/>
      <c r="C170" s="39"/>
      <c r="D170" s="39"/>
      <c r="E170" s="40"/>
      <c r="F170" s="40"/>
      <c r="G170" s="41"/>
      <c r="H170" s="39"/>
      <c r="I170" s="42"/>
      <c r="J170" s="41"/>
      <c r="K170" s="43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ht="12.75" customHeight="1">
      <c r="A171" s="39"/>
      <c r="B171" s="38"/>
      <c r="C171" s="39"/>
      <c r="D171" s="39"/>
      <c r="E171" s="40"/>
      <c r="F171" s="40"/>
      <c r="G171" s="41"/>
      <c r="H171" s="39"/>
      <c r="I171" s="42"/>
      <c r="J171" s="41"/>
      <c r="K171" s="43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ht="12.75" customHeight="1">
      <c r="A172" s="39"/>
      <c r="B172" s="38"/>
      <c r="C172" s="39"/>
      <c r="D172" s="39"/>
      <c r="E172" s="40"/>
      <c r="F172" s="40"/>
      <c r="G172" s="41"/>
      <c r="H172" s="39"/>
      <c r="I172" s="42"/>
      <c r="J172" s="41"/>
      <c r="K172" s="43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ht="12.75" customHeight="1">
      <c r="A173" s="39"/>
      <c r="B173" s="38"/>
      <c r="C173" s="39"/>
      <c r="D173" s="39"/>
      <c r="E173" s="40"/>
      <c r="F173" s="40"/>
      <c r="G173" s="41"/>
      <c r="H173" s="39"/>
      <c r="I173" s="42"/>
      <c r="J173" s="41"/>
      <c r="K173" s="43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ht="12.75" customHeight="1">
      <c r="A174" s="39"/>
      <c r="B174" s="38"/>
      <c r="C174" s="39"/>
      <c r="D174" s="39"/>
      <c r="E174" s="40"/>
      <c r="F174" s="40"/>
      <c r="G174" s="41"/>
      <c r="H174" s="39"/>
      <c r="I174" s="42"/>
      <c r="J174" s="41"/>
      <c r="K174" s="43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ht="12.75" customHeight="1">
      <c r="A175" s="39"/>
      <c r="B175" s="38"/>
      <c r="C175" s="39"/>
      <c r="D175" s="39"/>
      <c r="E175" s="40"/>
      <c r="F175" s="40"/>
      <c r="G175" s="41"/>
      <c r="H175" s="39"/>
      <c r="I175" s="42"/>
      <c r="J175" s="41"/>
      <c r="K175" s="43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ht="12.75" customHeight="1">
      <c r="A176" s="39"/>
      <c r="B176" s="38"/>
      <c r="C176" s="39"/>
      <c r="D176" s="39"/>
      <c r="E176" s="40"/>
      <c r="F176" s="40"/>
      <c r="G176" s="41"/>
      <c r="H176" s="39"/>
      <c r="I176" s="42"/>
      <c r="J176" s="41"/>
      <c r="K176" s="43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ht="12.75" customHeight="1">
      <c r="A177" s="39"/>
      <c r="B177" s="38"/>
      <c r="C177" s="39"/>
      <c r="D177" s="39"/>
      <c r="E177" s="40"/>
      <c r="F177" s="40"/>
      <c r="G177" s="41"/>
      <c r="H177" s="39"/>
      <c r="I177" s="42"/>
      <c r="J177" s="41"/>
      <c r="K177" s="43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ht="12.75" customHeight="1">
      <c r="A178" s="39"/>
      <c r="B178" s="38"/>
      <c r="C178" s="39"/>
      <c r="D178" s="39"/>
      <c r="E178" s="40"/>
      <c r="F178" s="40"/>
      <c r="G178" s="41"/>
      <c r="H178" s="39"/>
      <c r="I178" s="42"/>
      <c r="J178" s="41"/>
      <c r="K178" s="43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ht="12.75" customHeight="1">
      <c r="A179" s="39"/>
      <c r="B179" s="38"/>
      <c r="C179" s="39"/>
      <c r="D179" s="39"/>
      <c r="E179" s="40"/>
      <c r="F179" s="40"/>
      <c r="G179" s="41"/>
      <c r="H179" s="39"/>
      <c r="I179" s="42"/>
      <c r="J179" s="41"/>
      <c r="K179" s="43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ht="12.75" customHeight="1">
      <c r="A180" s="39"/>
      <c r="B180" s="38"/>
      <c r="C180" s="39"/>
      <c r="D180" s="39"/>
      <c r="E180" s="40"/>
      <c r="F180" s="40"/>
      <c r="G180" s="41"/>
      <c r="H180" s="39"/>
      <c r="I180" s="42"/>
      <c r="J180" s="41"/>
      <c r="K180" s="43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ht="12.75" customHeight="1">
      <c r="A181" s="39"/>
      <c r="B181" s="38"/>
      <c r="C181" s="39"/>
      <c r="D181" s="39"/>
      <c r="E181" s="40"/>
      <c r="F181" s="40"/>
      <c r="G181" s="41"/>
      <c r="H181" s="39"/>
      <c r="I181" s="42"/>
      <c r="J181" s="41"/>
      <c r="K181" s="43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ht="12.75" customHeight="1">
      <c r="A182" s="39"/>
      <c r="B182" s="38"/>
      <c r="C182" s="39"/>
      <c r="D182" s="39"/>
      <c r="E182" s="40"/>
      <c r="F182" s="40"/>
      <c r="G182" s="41"/>
      <c r="H182" s="39"/>
      <c r="I182" s="42"/>
      <c r="J182" s="41"/>
      <c r="K182" s="43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ht="12.75" customHeight="1">
      <c r="A183" s="39"/>
      <c r="B183" s="38"/>
      <c r="C183" s="39"/>
      <c r="D183" s="39"/>
      <c r="E183" s="40"/>
      <c r="F183" s="40"/>
      <c r="G183" s="41"/>
      <c r="H183" s="39"/>
      <c r="I183" s="42"/>
      <c r="J183" s="41"/>
      <c r="K183" s="43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ht="12.75" customHeight="1">
      <c r="A184" s="39"/>
      <c r="B184" s="38"/>
      <c r="C184" s="39"/>
      <c r="D184" s="39"/>
      <c r="E184" s="40"/>
      <c r="F184" s="40"/>
      <c r="G184" s="41"/>
      <c r="H184" s="39"/>
      <c r="I184" s="42"/>
      <c r="J184" s="41"/>
      <c r="K184" s="43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ht="12.75" customHeight="1">
      <c r="A185" s="39"/>
      <c r="B185" s="38"/>
      <c r="C185" s="39"/>
      <c r="D185" s="39"/>
      <c r="E185" s="40"/>
      <c r="F185" s="40"/>
      <c r="G185" s="41"/>
      <c r="H185" s="39"/>
      <c r="I185" s="42"/>
      <c r="J185" s="41"/>
      <c r="K185" s="43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ht="12.75" customHeight="1">
      <c r="A186" s="39"/>
      <c r="B186" s="38"/>
      <c r="C186" s="39"/>
      <c r="D186" s="39"/>
      <c r="E186" s="40"/>
      <c r="F186" s="40"/>
      <c r="G186" s="41"/>
      <c r="H186" s="39"/>
      <c r="I186" s="42"/>
      <c r="J186" s="41"/>
      <c r="K186" s="43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ht="12.75" customHeight="1">
      <c r="A187" s="39"/>
      <c r="B187" s="38"/>
      <c r="C187" s="39"/>
      <c r="D187" s="39"/>
      <c r="E187" s="40"/>
      <c r="F187" s="40"/>
      <c r="G187" s="41"/>
      <c r="H187" s="39"/>
      <c r="I187" s="42"/>
      <c r="J187" s="41"/>
      <c r="K187" s="43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ht="12.75" customHeight="1">
      <c r="A188" s="39"/>
      <c r="B188" s="38"/>
      <c r="C188" s="39"/>
      <c r="D188" s="39"/>
      <c r="E188" s="40"/>
      <c r="F188" s="40"/>
      <c r="G188" s="41"/>
      <c r="H188" s="39"/>
      <c r="I188" s="42"/>
      <c r="J188" s="41"/>
      <c r="K188" s="43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ht="12.75" customHeight="1">
      <c r="A189" s="39"/>
      <c r="B189" s="38"/>
      <c r="C189" s="39"/>
      <c r="D189" s="39"/>
      <c r="E189" s="40"/>
      <c r="F189" s="40"/>
      <c r="G189" s="41"/>
      <c r="H189" s="39"/>
      <c r="I189" s="42"/>
      <c r="J189" s="41"/>
      <c r="K189" s="43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ht="12.75" customHeight="1">
      <c r="A190" s="39"/>
      <c r="B190" s="38"/>
      <c r="C190" s="39"/>
      <c r="D190" s="39"/>
      <c r="E190" s="40"/>
      <c r="F190" s="40"/>
      <c r="G190" s="41"/>
      <c r="H190" s="39"/>
      <c r="I190" s="42"/>
      <c r="J190" s="41"/>
      <c r="K190" s="43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ht="12.75" customHeight="1">
      <c r="A191" s="39"/>
      <c r="B191" s="38"/>
      <c r="C191" s="39"/>
      <c r="D191" s="39"/>
      <c r="E191" s="40"/>
      <c r="F191" s="40"/>
      <c r="G191" s="41"/>
      <c r="H191" s="39"/>
      <c r="I191" s="42"/>
      <c r="J191" s="41"/>
      <c r="K191" s="43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ht="12.75" customHeight="1">
      <c r="A192" s="39"/>
      <c r="B192" s="38"/>
      <c r="C192" s="39"/>
      <c r="D192" s="39"/>
      <c r="E192" s="40"/>
      <c r="F192" s="40"/>
      <c r="G192" s="41"/>
      <c r="H192" s="39"/>
      <c r="I192" s="42"/>
      <c r="J192" s="41"/>
      <c r="K192" s="43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ht="12.75" customHeight="1">
      <c r="A193" s="39"/>
      <c r="B193" s="38"/>
      <c r="C193" s="39"/>
      <c r="D193" s="39"/>
      <c r="E193" s="40"/>
      <c r="F193" s="40"/>
      <c r="G193" s="41"/>
      <c r="H193" s="39"/>
      <c r="I193" s="42"/>
      <c r="J193" s="41"/>
      <c r="K193" s="43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ht="12.75" customHeight="1">
      <c r="A194" s="39"/>
      <c r="B194" s="38"/>
      <c r="C194" s="39"/>
      <c r="D194" s="39"/>
      <c r="E194" s="40"/>
      <c r="F194" s="40"/>
      <c r="G194" s="41"/>
      <c r="H194" s="39"/>
      <c r="I194" s="42"/>
      <c r="J194" s="41"/>
      <c r="K194" s="43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ht="12.75" customHeight="1">
      <c r="A195" s="39"/>
      <c r="B195" s="38"/>
      <c r="C195" s="39"/>
      <c r="D195" s="39"/>
      <c r="E195" s="40"/>
      <c r="F195" s="40"/>
      <c r="G195" s="41"/>
      <c r="H195" s="39"/>
      <c r="I195" s="42"/>
      <c r="J195" s="41"/>
      <c r="K195" s="43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ht="12.75" customHeight="1">
      <c r="A196" s="39"/>
      <c r="B196" s="38"/>
      <c r="C196" s="39"/>
      <c r="D196" s="39"/>
      <c r="E196" s="40"/>
      <c r="F196" s="40"/>
      <c r="G196" s="41"/>
      <c r="H196" s="39"/>
      <c r="I196" s="42"/>
      <c r="J196" s="41"/>
      <c r="K196" s="43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ht="12.75" customHeight="1">
      <c r="A197" s="39"/>
      <c r="B197" s="38"/>
      <c r="C197" s="39"/>
      <c r="D197" s="39"/>
      <c r="E197" s="40"/>
      <c r="F197" s="40"/>
      <c r="G197" s="41"/>
      <c r="H197" s="39"/>
      <c r="I197" s="42"/>
      <c r="J197" s="41"/>
      <c r="K197" s="43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ht="12.75" customHeight="1">
      <c r="A198" s="39"/>
      <c r="B198" s="38"/>
      <c r="C198" s="39"/>
      <c r="D198" s="39"/>
      <c r="E198" s="40"/>
      <c r="F198" s="40"/>
      <c r="G198" s="41"/>
      <c r="H198" s="39"/>
      <c r="I198" s="42"/>
      <c r="J198" s="41"/>
      <c r="K198" s="43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ht="12.75" customHeight="1">
      <c r="A199" s="39"/>
      <c r="B199" s="38"/>
      <c r="C199" s="39"/>
      <c r="D199" s="39"/>
      <c r="E199" s="40"/>
      <c r="F199" s="40"/>
      <c r="G199" s="41"/>
      <c r="H199" s="39"/>
      <c r="I199" s="42"/>
      <c r="J199" s="41"/>
      <c r="K199" s="43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ht="12.75" customHeight="1">
      <c r="A200" s="39"/>
      <c r="B200" s="38"/>
      <c r="C200" s="39"/>
      <c r="D200" s="39"/>
      <c r="E200" s="40"/>
      <c r="F200" s="40"/>
      <c r="G200" s="41"/>
      <c r="H200" s="39"/>
      <c r="I200" s="42"/>
      <c r="J200" s="41"/>
      <c r="K200" s="43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ht="12.75" customHeight="1">
      <c r="A201" s="39"/>
      <c r="B201" s="38"/>
      <c r="C201" s="39"/>
      <c r="D201" s="39"/>
      <c r="E201" s="40"/>
      <c r="F201" s="40"/>
      <c r="G201" s="41"/>
      <c r="H201" s="39"/>
      <c r="I201" s="42"/>
      <c r="J201" s="41"/>
      <c r="K201" s="43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ht="12.75" customHeight="1">
      <c r="A202" s="39"/>
      <c r="B202" s="38"/>
      <c r="C202" s="39"/>
      <c r="D202" s="39"/>
      <c r="E202" s="40"/>
      <c r="F202" s="40"/>
      <c r="G202" s="41"/>
      <c r="H202" s="39"/>
      <c r="I202" s="42"/>
      <c r="J202" s="41"/>
      <c r="K202" s="43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ht="12.75" customHeight="1">
      <c r="A203" s="39"/>
      <c r="B203" s="38"/>
      <c r="C203" s="39"/>
      <c r="D203" s="39"/>
      <c r="E203" s="40"/>
      <c r="F203" s="40"/>
      <c r="G203" s="41"/>
      <c r="H203" s="39"/>
      <c r="I203" s="42"/>
      <c r="J203" s="41"/>
      <c r="K203" s="43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ht="12.75" customHeight="1">
      <c r="A204" s="39"/>
      <c r="B204" s="38"/>
      <c r="C204" s="39"/>
      <c r="D204" s="39"/>
      <c r="E204" s="40"/>
      <c r="F204" s="40"/>
      <c r="G204" s="41"/>
      <c r="H204" s="39"/>
      <c r="I204" s="42"/>
      <c r="J204" s="41"/>
      <c r="K204" s="43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ht="12.75" customHeight="1">
      <c r="A205" s="39"/>
      <c r="B205" s="38"/>
      <c r="C205" s="39"/>
      <c r="D205" s="39"/>
      <c r="E205" s="40"/>
      <c r="F205" s="40"/>
      <c r="G205" s="41"/>
      <c r="H205" s="39"/>
      <c r="I205" s="42"/>
      <c r="J205" s="41"/>
      <c r="K205" s="43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ht="12.75" customHeight="1">
      <c r="A206" s="39"/>
      <c r="B206" s="38"/>
      <c r="C206" s="39"/>
      <c r="D206" s="39"/>
      <c r="E206" s="40"/>
      <c r="F206" s="40"/>
      <c r="G206" s="41"/>
      <c r="H206" s="39"/>
      <c r="I206" s="42"/>
      <c r="J206" s="41"/>
      <c r="K206" s="43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ht="12.75" customHeight="1">
      <c r="A207" s="39"/>
      <c r="B207" s="38"/>
      <c r="C207" s="39"/>
      <c r="D207" s="39"/>
      <c r="E207" s="40"/>
      <c r="F207" s="40"/>
      <c r="G207" s="41"/>
      <c r="H207" s="39"/>
      <c r="I207" s="42"/>
      <c r="J207" s="41"/>
      <c r="K207" s="43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ht="12.75" customHeight="1">
      <c r="A208" s="39"/>
      <c r="B208" s="38"/>
      <c r="C208" s="39"/>
      <c r="D208" s="39"/>
      <c r="E208" s="40"/>
      <c r="F208" s="40"/>
      <c r="G208" s="41"/>
      <c r="H208" s="39"/>
      <c r="I208" s="42"/>
      <c r="J208" s="41"/>
      <c r="K208" s="43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ht="12.75" customHeight="1">
      <c r="A209" s="39"/>
      <c r="B209" s="38"/>
      <c r="C209" s="39"/>
      <c r="D209" s="39"/>
      <c r="E209" s="40"/>
      <c r="F209" s="40"/>
      <c r="G209" s="41"/>
      <c r="H209" s="39"/>
      <c r="I209" s="42"/>
      <c r="J209" s="41"/>
      <c r="K209" s="43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ht="12.75" customHeight="1">
      <c r="A210" s="39"/>
      <c r="B210" s="38"/>
      <c r="C210" s="39"/>
      <c r="D210" s="39"/>
      <c r="E210" s="40"/>
      <c r="F210" s="40"/>
      <c r="G210" s="41"/>
      <c r="H210" s="39"/>
      <c r="I210" s="42"/>
      <c r="J210" s="41"/>
      <c r="K210" s="43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ht="12.75" customHeight="1">
      <c r="A211" s="39"/>
      <c r="B211" s="38"/>
      <c r="C211" s="39"/>
      <c r="D211" s="39"/>
      <c r="E211" s="40"/>
      <c r="F211" s="40"/>
      <c r="G211" s="41"/>
      <c r="H211" s="39"/>
      <c r="I211" s="42"/>
      <c r="J211" s="41"/>
      <c r="K211" s="43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ht="12.75" customHeight="1">
      <c r="A212" s="39"/>
      <c r="B212" s="38"/>
      <c r="C212" s="39"/>
      <c r="D212" s="39"/>
      <c r="E212" s="40"/>
      <c r="F212" s="40"/>
      <c r="G212" s="41"/>
      <c r="H212" s="39"/>
      <c r="I212" s="42"/>
      <c r="J212" s="41"/>
      <c r="K212" s="43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ht="12.75" customHeight="1">
      <c r="A213" s="39"/>
      <c r="B213" s="38"/>
      <c r="C213" s="39"/>
      <c r="D213" s="39"/>
      <c r="E213" s="40"/>
      <c r="F213" s="40"/>
      <c r="G213" s="41"/>
      <c r="H213" s="39"/>
      <c r="I213" s="42"/>
      <c r="J213" s="41"/>
      <c r="K213" s="43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ht="12.75" customHeight="1">
      <c r="A214" s="39"/>
      <c r="B214" s="38"/>
      <c r="C214" s="39"/>
      <c r="D214" s="39"/>
      <c r="E214" s="40"/>
      <c r="F214" s="40"/>
      <c r="G214" s="41"/>
      <c r="H214" s="39"/>
      <c r="I214" s="42"/>
      <c r="J214" s="41"/>
      <c r="K214" s="43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ht="12.75" customHeight="1">
      <c r="A215" s="39"/>
      <c r="B215" s="38"/>
      <c r="C215" s="39"/>
      <c r="D215" s="39"/>
      <c r="E215" s="40"/>
      <c r="F215" s="40"/>
      <c r="G215" s="41"/>
      <c r="H215" s="39"/>
      <c r="I215" s="42"/>
      <c r="J215" s="41"/>
      <c r="K215" s="43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ht="12.75" customHeight="1">
      <c r="A216" s="39"/>
      <c r="B216" s="38"/>
      <c r="C216" s="39"/>
      <c r="D216" s="39"/>
      <c r="E216" s="40"/>
      <c r="F216" s="40"/>
      <c r="G216" s="41"/>
      <c r="H216" s="39"/>
      <c r="I216" s="42"/>
      <c r="J216" s="41"/>
      <c r="K216" s="43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ht="12.75" customHeight="1">
      <c r="A217" s="39"/>
      <c r="B217" s="38"/>
      <c r="C217" s="39"/>
      <c r="D217" s="39"/>
      <c r="E217" s="40"/>
      <c r="F217" s="40"/>
      <c r="G217" s="41"/>
      <c r="H217" s="39"/>
      <c r="I217" s="42"/>
      <c r="J217" s="41"/>
      <c r="K217" s="43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ht="12.75" customHeight="1">
      <c r="A218" s="39"/>
      <c r="B218" s="38"/>
      <c r="C218" s="39"/>
      <c r="D218" s="39"/>
      <c r="E218" s="40"/>
      <c r="F218" s="40"/>
      <c r="G218" s="41"/>
      <c r="H218" s="39"/>
      <c r="I218" s="42"/>
      <c r="J218" s="41"/>
      <c r="K218" s="43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ht="12.75" customHeight="1">
      <c r="A219" s="39"/>
      <c r="B219" s="38"/>
      <c r="C219" s="39"/>
      <c r="D219" s="39"/>
      <c r="E219" s="40"/>
      <c r="F219" s="40"/>
      <c r="G219" s="41"/>
      <c r="H219" s="39"/>
      <c r="I219" s="42"/>
      <c r="J219" s="41"/>
      <c r="K219" s="43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ht="12.75" customHeight="1">
      <c r="A220" s="39"/>
      <c r="B220" s="38"/>
      <c r="C220" s="39"/>
      <c r="D220" s="39"/>
      <c r="E220" s="40"/>
      <c r="F220" s="40"/>
      <c r="G220" s="41"/>
      <c r="H220" s="39"/>
      <c r="I220" s="42"/>
      <c r="J220" s="41"/>
      <c r="K220" s="43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ht="12.75" customHeight="1">
      <c r="A221" s="39"/>
      <c r="B221" s="38"/>
      <c r="C221" s="39"/>
      <c r="D221" s="39"/>
      <c r="E221" s="40"/>
      <c r="F221" s="40"/>
      <c r="G221" s="41"/>
      <c r="H221" s="39"/>
      <c r="I221" s="42"/>
      <c r="J221" s="41"/>
      <c r="K221" s="43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ht="12.75" customHeight="1">
      <c r="A222" s="39"/>
      <c r="B222" s="38"/>
      <c r="C222" s="39"/>
      <c r="D222" s="39"/>
      <c r="E222" s="40"/>
      <c r="F222" s="40"/>
      <c r="G222" s="41"/>
      <c r="H222" s="39"/>
      <c r="I222" s="42"/>
      <c r="J222" s="41"/>
      <c r="K222" s="43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ht="12.75" customHeight="1">
      <c r="A223" s="39"/>
      <c r="B223" s="38"/>
      <c r="C223" s="39"/>
      <c r="D223" s="39"/>
      <c r="E223" s="40"/>
      <c r="F223" s="40"/>
      <c r="G223" s="41"/>
      <c r="H223" s="39"/>
      <c r="I223" s="42"/>
      <c r="J223" s="41"/>
      <c r="K223" s="43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ht="12.75" customHeight="1">
      <c r="A224" s="39"/>
      <c r="B224" s="38"/>
      <c r="C224" s="39"/>
      <c r="D224" s="39"/>
      <c r="E224" s="40"/>
      <c r="F224" s="40"/>
      <c r="G224" s="41"/>
      <c r="H224" s="39"/>
      <c r="I224" s="42"/>
      <c r="J224" s="41"/>
      <c r="K224" s="43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ht="12.75" customHeight="1">
      <c r="A225" s="39"/>
      <c r="B225" s="38"/>
      <c r="C225" s="39"/>
      <c r="D225" s="39"/>
      <c r="E225" s="40"/>
      <c r="F225" s="40"/>
      <c r="G225" s="41"/>
      <c r="H225" s="39"/>
      <c r="I225" s="42"/>
      <c r="J225" s="41"/>
      <c r="K225" s="43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ht="12.75" customHeight="1">
      <c r="A226" s="39"/>
      <c r="B226" s="38"/>
      <c r="C226" s="39"/>
      <c r="D226" s="39"/>
      <c r="E226" s="40"/>
      <c r="F226" s="40"/>
      <c r="G226" s="41"/>
      <c r="H226" s="39"/>
      <c r="I226" s="42"/>
      <c r="J226" s="41"/>
      <c r="K226" s="43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ht="12.75" customHeight="1">
      <c r="A227" s="39"/>
      <c r="B227" s="38"/>
      <c r="C227" s="39"/>
      <c r="D227" s="39"/>
      <c r="E227" s="40"/>
      <c r="F227" s="40"/>
      <c r="G227" s="41"/>
      <c r="H227" s="39"/>
      <c r="I227" s="42"/>
      <c r="J227" s="41"/>
      <c r="K227" s="43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ht="12.75" customHeight="1">
      <c r="A228" s="39"/>
      <c r="B228" s="38"/>
      <c r="C228" s="39"/>
      <c r="D228" s="39"/>
      <c r="E228" s="40"/>
      <c r="F228" s="40"/>
      <c r="G228" s="41"/>
      <c r="H228" s="39"/>
      <c r="I228" s="42"/>
      <c r="J228" s="41"/>
      <c r="K228" s="43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ht="12.75" customHeight="1">
      <c r="A229" s="39"/>
      <c r="B229" s="38"/>
      <c r="C229" s="39"/>
      <c r="D229" s="39"/>
      <c r="E229" s="40"/>
      <c r="F229" s="40"/>
      <c r="G229" s="41"/>
      <c r="H229" s="39"/>
      <c r="I229" s="42"/>
      <c r="J229" s="41"/>
      <c r="K229" s="43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ht="12.75" customHeight="1">
      <c r="A230" s="39"/>
      <c r="B230" s="38"/>
      <c r="C230" s="39"/>
      <c r="D230" s="39"/>
      <c r="E230" s="40"/>
      <c r="F230" s="40"/>
      <c r="G230" s="41"/>
      <c r="H230" s="39"/>
      <c r="I230" s="42"/>
      <c r="J230" s="41"/>
      <c r="K230" s="43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ht="12.75" customHeight="1">
      <c r="A231" s="39"/>
      <c r="B231" s="38"/>
      <c r="C231" s="39"/>
      <c r="D231" s="39"/>
      <c r="E231" s="40"/>
      <c r="F231" s="40"/>
      <c r="G231" s="41"/>
      <c r="H231" s="39"/>
      <c r="I231" s="42"/>
      <c r="J231" s="41"/>
      <c r="K231" s="43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ht="12.75" customHeight="1">
      <c r="A232" s="39"/>
      <c r="B232" s="38"/>
      <c r="C232" s="39"/>
      <c r="D232" s="39"/>
      <c r="E232" s="40"/>
      <c r="F232" s="40"/>
      <c r="G232" s="41"/>
      <c r="H232" s="39"/>
      <c r="I232" s="42"/>
      <c r="J232" s="41"/>
      <c r="K232" s="43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ht="12.75" customHeight="1">
      <c r="A233" s="39"/>
      <c r="B233" s="38"/>
      <c r="C233" s="39"/>
      <c r="D233" s="39"/>
      <c r="E233" s="40"/>
      <c r="F233" s="40"/>
      <c r="G233" s="41"/>
      <c r="H233" s="39"/>
      <c r="I233" s="42"/>
      <c r="J233" s="41"/>
      <c r="K233" s="43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ht="12.75" customHeight="1">
      <c r="A234" s="39"/>
      <c r="B234" s="38"/>
      <c r="C234" s="39"/>
      <c r="D234" s="39"/>
      <c r="E234" s="40"/>
      <c r="F234" s="40"/>
      <c r="G234" s="41"/>
      <c r="H234" s="39"/>
      <c r="I234" s="42"/>
      <c r="J234" s="41"/>
      <c r="K234" s="43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ht="12.75" customHeight="1">
      <c r="A235" s="39"/>
      <c r="B235" s="38"/>
      <c r="C235" s="39"/>
      <c r="D235" s="39"/>
      <c r="E235" s="40"/>
      <c r="F235" s="40"/>
      <c r="G235" s="41"/>
      <c r="H235" s="39"/>
      <c r="I235" s="42"/>
      <c r="J235" s="41"/>
      <c r="K235" s="43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ht="12.75" customHeight="1">
      <c r="A236" s="39"/>
      <c r="B236" s="38"/>
      <c r="C236" s="39"/>
      <c r="D236" s="39"/>
      <c r="E236" s="40"/>
      <c r="F236" s="40"/>
      <c r="G236" s="41"/>
      <c r="H236" s="39"/>
      <c r="I236" s="42"/>
      <c r="J236" s="41"/>
      <c r="K236" s="43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ht="12.75" customHeight="1">
      <c r="A237" s="39"/>
      <c r="B237" s="38"/>
      <c r="C237" s="39"/>
      <c r="D237" s="39"/>
      <c r="E237" s="40"/>
      <c r="F237" s="40"/>
      <c r="G237" s="41"/>
      <c r="H237" s="39"/>
      <c r="I237" s="42"/>
      <c r="J237" s="41"/>
      <c r="K237" s="43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ht="12.75" customHeight="1">
      <c r="A238" s="39"/>
      <c r="B238" s="38"/>
      <c r="C238" s="39"/>
      <c r="D238" s="39"/>
      <c r="E238" s="40"/>
      <c r="F238" s="40"/>
      <c r="G238" s="41"/>
      <c r="H238" s="39"/>
      <c r="I238" s="42"/>
      <c r="J238" s="41"/>
      <c r="K238" s="43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ht="12.75" customHeight="1">
      <c r="A239" s="39"/>
      <c r="B239" s="38"/>
      <c r="C239" s="39"/>
      <c r="D239" s="39"/>
      <c r="E239" s="40"/>
      <c r="F239" s="40"/>
      <c r="G239" s="41"/>
      <c r="H239" s="39"/>
      <c r="I239" s="42"/>
      <c r="J239" s="41"/>
      <c r="K239" s="43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ht="12.75" customHeight="1">
      <c r="A240" s="39"/>
      <c r="B240" s="38"/>
      <c r="C240" s="39"/>
      <c r="D240" s="39"/>
      <c r="E240" s="40"/>
      <c r="F240" s="40"/>
      <c r="G240" s="41"/>
      <c r="H240" s="39"/>
      <c r="I240" s="42"/>
      <c r="J240" s="41"/>
      <c r="K240" s="43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ht="12.75" customHeight="1">
      <c r="A241" s="39"/>
      <c r="B241" s="38"/>
      <c r="C241" s="39"/>
      <c r="D241" s="39"/>
      <c r="E241" s="40"/>
      <c r="F241" s="40"/>
      <c r="G241" s="41"/>
      <c r="H241" s="39"/>
      <c r="I241" s="42"/>
      <c r="J241" s="41"/>
      <c r="K241" s="43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ht="12.75" customHeight="1">
      <c r="A242" s="39"/>
      <c r="B242" s="38"/>
      <c r="C242" s="39"/>
      <c r="D242" s="39"/>
      <c r="E242" s="40"/>
      <c r="F242" s="40"/>
      <c r="G242" s="41"/>
      <c r="H242" s="39"/>
      <c r="I242" s="42"/>
      <c r="J242" s="41"/>
      <c r="K242" s="43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ht="12.75" customHeight="1">
      <c r="A243" s="39"/>
      <c r="B243" s="38"/>
      <c r="C243" s="39"/>
      <c r="D243" s="39"/>
      <c r="E243" s="40"/>
      <c r="F243" s="40"/>
      <c r="G243" s="41"/>
      <c r="H243" s="39"/>
      <c r="I243" s="42"/>
      <c r="J243" s="41"/>
      <c r="K243" s="43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ht="12.75" customHeight="1">
      <c r="A244" s="39"/>
      <c r="B244" s="38"/>
      <c r="C244" s="39"/>
      <c r="D244" s="39"/>
      <c r="E244" s="40"/>
      <c r="F244" s="40"/>
      <c r="G244" s="41"/>
      <c r="H244" s="39"/>
      <c r="I244" s="42"/>
      <c r="J244" s="41"/>
      <c r="K244" s="43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ht="12.75" customHeight="1">
      <c r="A245" s="39"/>
      <c r="B245" s="38"/>
      <c r="C245" s="39"/>
      <c r="D245" s="39"/>
      <c r="E245" s="40"/>
      <c r="F245" s="40"/>
      <c r="G245" s="41"/>
      <c r="H245" s="39"/>
      <c r="I245" s="42"/>
      <c r="J245" s="41"/>
      <c r="K245" s="43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ht="12.75" customHeight="1">
      <c r="A246" s="39"/>
      <c r="B246" s="38"/>
      <c r="C246" s="39"/>
      <c r="D246" s="39"/>
      <c r="E246" s="40"/>
      <c r="F246" s="40"/>
      <c r="G246" s="41"/>
      <c r="H246" s="39"/>
      <c r="I246" s="42"/>
      <c r="J246" s="41"/>
      <c r="K246" s="43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ht="12.75" customHeight="1">
      <c r="A247" s="39"/>
      <c r="B247" s="38"/>
      <c r="C247" s="39"/>
      <c r="D247" s="39"/>
      <c r="E247" s="40"/>
      <c r="F247" s="40"/>
      <c r="G247" s="41"/>
      <c r="H247" s="39"/>
      <c r="I247" s="42"/>
      <c r="J247" s="41"/>
      <c r="K247" s="43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ht="12.75" customHeight="1">
      <c r="A248" s="39"/>
      <c r="B248" s="38"/>
      <c r="C248" s="39"/>
      <c r="D248" s="39"/>
      <c r="E248" s="40"/>
      <c r="F248" s="40"/>
      <c r="G248" s="41"/>
      <c r="H248" s="39"/>
      <c r="I248" s="42"/>
      <c r="J248" s="41"/>
      <c r="K248" s="43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ht="12.75" customHeight="1">
      <c r="A249" s="39"/>
      <c r="B249" s="38"/>
      <c r="C249" s="39"/>
      <c r="D249" s="39"/>
      <c r="E249" s="40"/>
      <c r="F249" s="40"/>
      <c r="G249" s="41"/>
      <c r="H249" s="39"/>
      <c r="I249" s="42"/>
      <c r="J249" s="41"/>
      <c r="K249" s="43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ht="12.75" customHeight="1">
      <c r="A250" s="39"/>
      <c r="B250" s="38"/>
      <c r="C250" s="39"/>
      <c r="D250" s="39"/>
      <c r="E250" s="40"/>
      <c r="F250" s="40"/>
      <c r="G250" s="41"/>
      <c r="H250" s="39"/>
      <c r="I250" s="42"/>
      <c r="J250" s="41"/>
      <c r="K250" s="43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ht="12.75" customHeight="1">
      <c r="A251" s="39"/>
      <c r="B251" s="38"/>
      <c r="C251" s="39"/>
      <c r="D251" s="39"/>
      <c r="E251" s="40"/>
      <c r="F251" s="40"/>
      <c r="G251" s="41"/>
      <c r="H251" s="39"/>
      <c r="I251" s="42"/>
      <c r="J251" s="41"/>
      <c r="K251" s="43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ht="12.75" customHeight="1">
      <c r="A252" s="39"/>
      <c r="B252" s="38"/>
      <c r="C252" s="39"/>
      <c r="D252" s="39"/>
      <c r="E252" s="40"/>
      <c r="F252" s="40"/>
      <c r="G252" s="41"/>
      <c r="H252" s="39"/>
      <c r="I252" s="42"/>
      <c r="J252" s="41"/>
      <c r="K252" s="43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ht="12.75" customHeight="1">
      <c r="A253" s="39"/>
      <c r="B253" s="38"/>
      <c r="C253" s="39"/>
      <c r="D253" s="39"/>
      <c r="E253" s="40"/>
      <c r="F253" s="40"/>
      <c r="G253" s="41"/>
      <c r="H253" s="39"/>
      <c r="I253" s="42"/>
      <c r="J253" s="41"/>
      <c r="K253" s="43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ht="12.75" customHeight="1">
      <c r="A254" s="39"/>
      <c r="B254" s="38"/>
      <c r="C254" s="39"/>
      <c r="D254" s="39"/>
      <c r="E254" s="40"/>
      <c r="F254" s="40"/>
      <c r="G254" s="41"/>
      <c r="H254" s="39"/>
      <c r="I254" s="42"/>
      <c r="J254" s="41"/>
      <c r="K254" s="43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ht="12.75" customHeight="1">
      <c r="A255" s="39"/>
      <c r="B255" s="38"/>
      <c r="C255" s="39"/>
      <c r="D255" s="39"/>
      <c r="E255" s="40"/>
      <c r="F255" s="40"/>
      <c r="G255" s="41"/>
      <c r="H255" s="39"/>
      <c r="I255" s="42"/>
      <c r="J255" s="41"/>
      <c r="K255" s="43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ht="12.75" customHeight="1">
      <c r="A256" s="39"/>
      <c r="B256" s="38"/>
      <c r="C256" s="39"/>
      <c r="D256" s="39"/>
      <c r="E256" s="40"/>
      <c r="F256" s="40"/>
      <c r="G256" s="41"/>
      <c r="H256" s="39"/>
      <c r="I256" s="42"/>
      <c r="J256" s="41"/>
      <c r="K256" s="43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ht="12.75" customHeight="1">
      <c r="A257" s="39"/>
      <c r="B257" s="38"/>
      <c r="C257" s="39"/>
      <c r="D257" s="39"/>
      <c r="E257" s="40"/>
      <c r="F257" s="40"/>
      <c r="G257" s="41"/>
      <c r="H257" s="39"/>
      <c r="I257" s="42"/>
      <c r="J257" s="41"/>
      <c r="K257" s="43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ht="12.75" customHeight="1">
      <c r="A258" s="39"/>
      <c r="B258" s="38"/>
      <c r="C258" s="39"/>
      <c r="D258" s="39"/>
      <c r="E258" s="40"/>
      <c r="F258" s="40"/>
      <c r="G258" s="41"/>
      <c r="H258" s="39"/>
      <c r="I258" s="42"/>
      <c r="J258" s="41"/>
      <c r="K258" s="43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ht="12.75" customHeight="1">
      <c r="A259" s="39"/>
      <c r="B259" s="38"/>
      <c r="C259" s="39"/>
      <c r="D259" s="39"/>
      <c r="E259" s="40"/>
      <c r="F259" s="40"/>
      <c r="G259" s="41"/>
      <c r="H259" s="39"/>
      <c r="I259" s="42"/>
      <c r="J259" s="41"/>
      <c r="K259" s="43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ht="12.75" customHeight="1">
      <c r="A260" s="39"/>
      <c r="B260" s="38"/>
      <c r="C260" s="39"/>
      <c r="D260" s="39"/>
      <c r="E260" s="40"/>
      <c r="F260" s="40"/>
      <c r="G260" s="41"/>
      <c r="H260" s="39"/>
      <c r="I260" s="42"/>
      <c r="J260" s="41"/>
      <c r="K260" s="43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ht="12.75" customHeight="1">
      <c r="A261" s="39"/>
      <c r="B261" s="38"/>
      <c r="C261" s="39"/>
      <c r="D261" s="39"/>
      <c r="E261" s="40"/>
      <c r="F261" s="40"/>
      <c r="G261" s="41"/>
      <c r="H261" s="39"/>
      <c r="I261" s="42"/>
      <c r="J261" s="41"/>
      <c r="K261" s="43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6">
    <mergeCell ref="A2:K2"/>
    <mergeCell ref="A4:K4"/>
    <mergeCell ref="A5:K5"/>
    <mergeCell ref="A6:K6"/>
    <mergeCell ref="A7:K7"/>
    <mergeCell ref="A52:J52"/>
  </mergeCells>
  <conditionalFormatting sqref="K11:K47">
    <cfRule type="cellIs" dxfId="0" priority="1" operator="greaterThan">
      <formula>100</formula>
    </cfRule>
  </conditionalFormatting>
  <conditionalFormatting sqref="K11:K47">
    <cfRule type="cellIs" dxfId="1" priority="2" operator="equal">
      <formula>100</formula>
    </cfRule>
  </conditionalFormatting>
  <printOptions/>
  <pageMargins bottom="0.75" footer="0.0" header="0.0" left="0.7" right="0.7" top="0.75"/>
  <pageSetup orientation="landscape"/>
  <drawing r:id="rId1"/>
</worksheet>
</file>