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lacounty.sharepoint.com/teams/CalFRESHET/Shared Documents/General/CFET Skill Up LA Program Files/Program/SULA Handbook/Fiscal Tools/"/>
    </mc:Choice>
  </mc:AlternateContent>
  <xr:revisionPtr revIDLastSave="470" documentId="8_{2C72421A-DF91-419C-A64E-0E04235A9DB7}" xr6:coauthVersionLast="47" xr6:coauthVersionMax="47" xr10:uidLastSave="{B45188D0-295C-4B49-BB28-4AB2ED2E862E}"/>
  <bookViews>
    <workbookView xWindow="28680" yWindow="-120" windowWidth="29040" windowHeight="15720" activeTab="1" xr2:uid="{FBF9F50D-C482-40A5-AF08-1ADB7C743C9B}"/>
  </bookViews>
  <sheets>
    <sheet name="This goes in your invoice" sheetId="3" r:id="rId1"/>
    <sheet name="Monthly Client Ratio" sheetId="1" r:id="rId2"/>
    <sheet name="Monthly Direct Tim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 l="1"/>
  <c r="G29" i="2"/>
  <c r="G30" i="2"/>
  <c r="G31" i="2"/>
  <c r="G32" i="2"/>
  <c r="G33" i="2"/>
  <c r="G34" i="2"/>
  <c r="G35" i="2"/>
  <c r="G36" i="2"/>
  <c r="G37" i="2"/>
  <c r="G38" i="2"/>
  <c r="G39" i="2"/>
  <c r="G40" i="2"/>
  <c r="G41" i="2"/>
  <c r="G42" i="2"/>
  <c r="G43" i="2"/>
  <c r="G44" i="2"/>
  <c r="G45" i="2"/>
  <c r="H67" i="1"/>
  <c r="M67" i="1" s="1"/>
  <c r="I67" i="1"/>
  <c r="L67" i="1"/>
  <c r="H68" i="1"/>
  <c r="I68" i="1"/>
  <c r="L68" i="1"/>
  <c r="M68" i="1"/>
  <c r="H69" i="1"/>
  <c r="I69" i="1"/>
  <c r="L69" i="1"/>
  <c r="M69" i="1" s="1"/>
  <c r="N69" i="1"/>
  <c r="H28" i="1"/>
  <c r="I28" i="1"/>
  <c r="L28" i="1"/>
  <c r="H29" i="1"/>
  <c r="I29" i="1"/>
  <c r="L29" i="1"/>
  <c r="H30" i="1"/>
  <c r="I30" i="1"/>
  <c r="L30" i="1"/>
  <c r="H31" i="1"/>
  <c r="I31" i="1"/>
  <c r="L31" i="1"/>
  <c r="M31" i="1" s="1"/>
  <c r="N31" i="1"/>
  <c r="H32" i="1"/>
  <c r="I32" i="1"/>
  <c r="L32" i="1"/>
  <c r="H33" i="1"/>
  <c r="I33" i="1"/>
  <c r="L33" i="1"/>
  <c r="H34" i="1"/>
  <c r="I34" i="1"/>
  <c r="L34" i="1"/>
  <c r="N34" i="1" s="1"/>
  <c r="H35" i="1"/>
  <c r="I35" i="1"/>
  <c r="L35" i="1"/>
  <c r="N35" i="1"/>
  <c r="H36" i="1"/>
  <c r="I36" i="1"/>
  <c r="L36" i="1"/>
  <c r="H37" i="1"/>
  <c r="I37" i="1"/>
  <c r="L37" i="1"/>
  <c r="H38" i="1"/>
  <c r="I38" i="1"/>
  <c r="L38" i="1"/>
  <c r="H39" i="1"/>
  <c r="I39" i="1"/>
  <c r="L39" i="1"/>
  <c r="H40" i="1"/>
  <c r="I40" i="1"/>
  <c r="L40" i="1"/>
  <c r="H41" i="1"/>
  <c r="I41" i="1"/>
  <c r="L41" i="1"/>
  <c r="H42" i="1"/>
  <c r="I42" i="1"/>
  <c r="L42" i="1"/>
  <c r="H43" i="1"/>
  <c r="I43" i="1"/>
  <c r="L43" i="1"/>
  <c r="H44" i="1"/>
  <c r="I44" i="1"/>
  <c r="L44" i="1"/>
  <c r="H45" i="1"/>
  <c r="I45" i="1"/>
  <c r="L45" i="1"/>
  <c r="H46" i="1"/>
  <c r="I46" i="1"/>
  <c r="L46" i="1"/>
  <c r="H47" i="1"/>
  <c r="I47" i="1"/>
  <c r="L47" i="1"/>
  <c r="H48" i="1"/>
  <c r="I48" i="1"/>
  <c r="L48" i="1"/>
  <c r="H49" i="1"/>
  <c r="I49" i="1"/>
  <c r="L49" i="1"/>
  <c r="H50" i="1"/>
  <c r="I50" i="1"/>
  <c r="L50" i="1"/>
  <c r="H51" i="1"/>
  <c r="I51" i="1"/>
  <c r="L51" i="1"/>
  <c r="H52" i="1"/>
  <c r="I52" i="1"/>
  <c r="L52" i="1"/>
  <c r="H53" i="1"/>
  <c r="I53" i="1"/>
  <c r="L53" i="1"/>
  <c r="H54" i="1"/>
  <c r="I54" i="1"/>
  <c r="L54" i="1"/>
  <c r="H55" i="1"/>
  <c r="I55" i="1"/>
  <c r="L55" i="1"/>
  <c r="H56" i="1"/>
  <c r="I56" i="1"/>
  <c r="L56" i="1"/>
  <c r="H57" i="1"/>
  <c r="I57" i="1"/>
  <c r="L57" i="1"/>
  <c r="H58" i="1"/>
  <c r="I58" i="1"/>
  <c r="L58" i="1"/>
  <c r="H59" i="1"/>
  <c r="I59" i="1"/>
  <c r="L59" i="1"/>
  <c r="H60" i="1"/>
  <c r="I60" i="1"/>
  <c r="L60" i="1"/>
  <c r="H61" i="1"/>
  <c r="I61" i="1"/>
  <c r="L61" i="1"/>
  <c r="H62" i="1"/>
  <c r="I62" i="1"/>
  <c r="L62" i="1"/>
  <c r="H63" i="1"/>
  <c r="I63" i="1"/>
  <c r="L63" i="1"/>
  <c r="H64" i="1"/>
  <c r="I64" i="1"/>
  <c r="L64" i="1"/>
  <c r="H65" i="1"/>
  <c r="I65" i="1"/>
  <c r="L65" i="1"/>
  <c r="H66" i="1"/>
  <c r="I66" i="1"/>
  <c r="L66" i="1"/>
  <c r="H70" i="1"/>
  <c r="I70" i="1"/>
  <c r="L70" i="1"/>
  <c r="L12" i="1"/>
  <c r="L13" i="1"/>
  <c r="L14" i="1"/>
  <c r="L15" i="1"/>
  <c r="L16" i="1"/>
  <c r="L17" i="1"/>
  <c r="L18" i="1"/>
  <c r="L19" i="1"/>
  <c r="L20" i="1"/>
  <c r="L21" i="1"/>
  <c r="L22" i="1"/>
  <c r="L23" i="1"/>
  <c r="L24" i="1"/>
  <c r="L25" i="1"/>
  <c r="L26" i="1"/>
  <c r="L27" i="1"/>
  <c r="I12" i="1"/>
  <c r="I13" i="1"/>
  <c r="I14" i="1"/>
  <c r="I15" i="1"/>
  <c r="I16" i="1"/>
  <c r="I17" i="1"/>
  <c r="I18" i="1"/>
  <c r="I19" i="1"/>
  <c r="I20" i="1"/>
  <c r="I21" i="1"/>
  <c r="I22" i="1"/>
  <c r="I23" i="1"/>
  <c r="I24" i="1"/>
  <c r="I25" i="1"/>
  <c r="I26" i="1"/>
  <c r="I27" i="1"/>
  <c r="H12" i="1"/>
  <c r="H13" i="1"/>
  <c r="H14" i="1"/>
  <c r="H15" i="1"/>
  <c r="H16" i="1"/>
  <c r="H17" i="1"/>
  <c r="H18" i="1"/>
  <c r="H19" i="1"/>
  <c r="H20" i="1"/>
  <c r="H21" i="1"/>
  <c r="H22" i="1"/>
  <c r="H23" i="1"/>
  <c r="H24" i="1"/>
  <c r="H25" i="1"/>
  <c r="H26" i="1"/>
  <c r="H27" i="1"/>
  <c r="M28" i="1" l="1"/>
  <c r="N28" i="1"/>
  <c r="N68" i="1"/>
  <c r="N39" i="1"/>
  <c r="N67" i="1"/>
  <c r="M29" i="1"/>
  <c r="N30" i="1"/>
  <c r="N29" i="1"/>
  <c r="M33" i="1"/>
  <c r="N32" i="1"/>
  <c r="N33" i="1"/>
  <c r="M32" i="1"/>
  <c r="M30" i="1"/>
  <c r="N48" i="1"/>
  <c r="N36" i="1"/>
  <c r="M34" i="1"/>
  <c r="M35" i="1"/>
  <c r="M36" i="1"/>
  <c r="N46" i="1"/>
  <c r="M38" i="1"/>
  <c r="M37" i="1"/>
  <c r="N37" i="1"/>
  <c r="N38" i="1"/>
  <c r="N40" i="1"/>
  <c r="N44" i="1"/>
  <c r="M49" i="1"/>
  <c r="N41" i="1"/>
  <c r="M41" i="1"/>
  <c r="M40" i="1"/>
  <c r="N45" i="1"/>
  <c r="M39" i="1"/>
  <c r="N43" i="1"/>
  <c r="N42" i="1"/>
  <c r="M42" i="1"/>
  <c r="N58" i="1"/>
  <c r="M43" i="1"/>
  <c r="M44" i="1"/>
  <c r="M45" i="1"/>
  <c r="M46" i="1"/>
  <c r="M48" i="1"/>
  <c r="M47" i="1"/>
  <c r="M50" i="1"/>
  <c r="N51" i="1"/>
  <c r="N50" i="1"/>
  <c r="N52" i="1"/>
  <c r="N47" i="1"/>
  <c r="M51" i="1"/>
  <c r="N61" i="1"/>
  <c r="M52" i="1"/>
  <c r="N56" i="1"/>
  <c r="M54" i="1"/>
  <c r="N49" i="1"/>
  <c r="M56" i="1"/>
  <c r="M53" i="1"/>
  <c r="N53" i="1"/>
  <c r="N54" i="1"/>
  <c r="M57" i="1"/>
  <c r="N57" i="1"/>
  <c r="M55" i="1"/>
  <c r="N55" i="1"/>
  <c r="N59" i="1"/>
  <c r="M58" i="1"/>
  <c r="N60" i="1"/>
  <c r="M60" i="1"/>
  <c r="M59" i="1"/>
  <c r="M61" i="1"/>
  <c r="M62" i="1"/>
  <c r="N63" i="1"/>
  <c r="M63" i="1"/>
  <c r="N64" i="1"/>
  <c r="N65" i="1"/>
  <c r="N62" i="1"/>
  <c r="M64" i="1"/>
  <c r="N66" i="1"/>
  <c r="M65" i="1"/>
  <c r="M22" i="1"/>
  <c r="M70" i="1"/>
  <c r="N70" i="1"/>
  <c r="M66" i="1"/>
  <c r="M23" i="1"/>
  <c r="N22" i="1"/>
  <c r="N25" i="1"/>
  <c r="M25" i="1"/>
  <c r="N20" i="1"/>
  <c r="M24" i="1"/>
  <c r="N12" i="1"/>
  <c r="N19" i="1"/>
  <c r="M19" i="1"/>
  <c r="N17" i="1"/>
  <c r="N24" i="1"/>
  <c r="M17" i="1"/>
  <c r="M26" i="1"/>
  <c r="M18" i="1"/>
  <c r="N13" i="1"/>
  <c r="N18" i="1"/>
  <c r="N14" i="1"/>
  <c r="N21" i="1"/>
  <c r="M21" i="1"/>
  <c r="M27" i="1"/>
  <c r="M15" i="1"/>
  <c r="N15" i="1"/>
  <c r="N26" i="1"/>
  <c r="M12" i="1"/>
  <c r="N27" i="1"/>
  <c r="N16" i="1"/>
  <c r="M16" i="1"/>
  <c r="N23" i="1"/>
  <c r="M13" i="1"/>
  <c r="M20" i="1"/>
  <c r="M14" i="1"/>
  <c r="G11" i="2" l="1"/>
  <c r="G12" i="2"/>
  <c r="G13" i="2"/>
  <c r="G14" i="2"/>
  <c r="G15" i="2"/>
  <c r="G16" i="2"/>
  <c r="G17" i="2"/>
  <c r="G18" i="2"/>
  <c r="G19" i="2"/>
  <c r="G20" i="2"/>
  <c r="G21" i="2"/>
  <c r="G22" i="2"/>
  <c r="G23" i="2"/>
  <c r="G24" i="2"/>
  <c r="G25" i="2"/>
  <c r="G26" i="2"/>
  <c r="G27" i="2"/>
  <c r="G10" i="2"/>
  <c r="L11" i="1"/>
  <c r="I11" i="1"/>
  <c r="H11" i="1"/>
  <c r="I10" i="1"/>
  <c r="H10" i="1"/>
  <c r="L10" i="1"/>
  <c r="G47" i="2" l="1"/>
  <c r="E11" i="3" s="1"/>
  <c r="N10" i="1"/>
  <c r="N11" i="1"/>
  <c r="M10" i="1"/>
  <c r="M11" i="1"/>
  <c r="M72" i="1" s="1"/>
  <c r="D11" i="3" l="1"/>
  <c r="F11" i="3" s="1"/>
</calcChain>
</file>

<file path=xl/sharedStrings.xml><?xml version="1.0" encoding="utf-8"?>
<sst xmlns="http://schemas.openxmlformats.org/spreadsheetml/2006/main" count="61" uniqueCount="44">
  <si>
    <t>Total Caseload</t>
  </si>
  <si>
    <t>100% Monthly Salary +Fringe</t>
  </si>
  <si>
    <t>First Name</t>
  </si>
  <si>
    <t>Last Name</t>
  </si>
  <si>
    <t>#</t>
  </si>
  <si>
    <t>100% Monthly Work Hours</t>
  </si>
  <si>
    <t>Sample</t>
  </si>
  <si>
    <t>Job Title</t>
  </si>
  <si>
    <t>Case Manager</t>
  </si>
  <si>
    <t>Allowable E&amp;T %</t>
  </si>
  <si>
    <t>SULA Provider:</t>
  </si>
  <si>
    <t>Billable Employee Salary+Fringe
(column H*L)</t>
  </si>
  <si>
    <t>Client Ratio
(Column J/K)</t>
  </si>
  <si>
    <t>Billable Employee Hours
(Column I*L)</t>
  </si>
  <si>
    <t>Potential Billable Monthly Hours
(Column F*G)</t>
  </si>
  <si>
    <t>Potential Billable Monthly Salary+Fringe
(Column E*G)</t>
  </si>
  <si>
    <t>Invoice Month:</t>
  </si>
  <si>
    <t>Delete</t>
  </si>
  <si>
    <t>Me</t>
  </si>
  <si>
    <t>Potential Verification Documents per column</t>
  </si>
  <si>
    <t>Listed in the approved SULA Budget Narrative</t>
  </si>
  <si>
    <t>SULA Caseload</t>
  </si>
  <si>
    <t>Respective Timesheet signed by Supervisor</t>
  </si>
  <si>
    <t>Monthly Client Ratio (CR) Billing</t>
  </si>
  <si>
    <t>Monthly Direct Time Billing</t>
  </si>
  <si>
    <t>100% Monthly Salary +Fringe
Hourly Wage</t>
  </si>
  <si>
    <t># of 100% Monthly Work Hours worked on allowable SULA activities</t>
  </si>
  <si>
    <r>
      <t xml:space="preserve">Existing staff caseload tracking practices. SULA participant must be listed on the respective Monthly Roster
</t>
    </r>
    <r>
      <rPr>
        <b/>
        <u/>
        <sz val="10"/>
        <color theme="1"/>
        <rFont val="Century Gothic"/>
        <family val="2"/>
      </rPr>
      <t>NOTE:</t>
    </r>
    <r>
      <rPr>
        <sz val="10"/>
        <color theme="1"/>
        <rFont val="Century Gothic"/>
        <family val="2"/>
      </rPr>
      <t xml:space="preserve"> If the Staff member has a varying SULA caseload throughout the month, an SULA caseload and Total Caseload average may be used.</t>
    </r>
  </si>
  <si>
    <t>Total and Hours must be included on the respective Staff Activity Logs submitted with the SULA invoice</t>
  </si>
  <si>
    <t>Direct Hours Billing Total</t>
  </si>
  <si>
    <t>Client Ratio Billing Total</t>
  </si>
  <si>
    <t>Monthly Employee Time + Fringe Calculator</t>
  </si>
  <si>
    <t>CATEGORY</t>
  </si>
  <si>
    <t>TOTAL MONTHLY COSTS</t>
  </si>
  <si>
    <t>STAFF SALARIES AND FRINGE BENEFITS</t>
  </si>
  <si>
    <t>Personnel Salaries &amp; Employee Benefits</t>
  </si>
  <si>
    <t>Direct Hours
Billing Total</t>
  </si>
  <si>
    <r>
      <rPr>
        <b/>
        <sz val="10"/>
        <color theme="1"/>
        <rFont val="Century Gothic"/>
        <family val="2"/>
      </rPr>
      <t>Purpose:</t>
    </r>
    <r>
      <rPr>
        <sz val="10"/>
        <color theme="1"/>
        <rFont val="Century Gothic"/>
        <family val="2"/>
      </rPr>
      <t xml:space="preserve">
SULA providers may use this workbook to assist them in calculating the Personnel Salaries &amp; Employee Benefits line of the Monthly invoice. 
SULA providers should begin by completing the Monthly Client Ratio and the Monthly Direct Time tabs, as needed. Once completed, the SULA provider should copy the total in Cell F11 and paste it in their respective month's SULA invoice - Cell E 15.
</t>
    </r>
  </si>
  <si>
    <t>1. Existing SULA eligible Job Description or Job Specs
2. Monthly Activity Log detailing SULA related tasks completed by the staff member
3. Activity Log alignment with SULA eligible Job Description or Job Specs.
This % is driven from backing out unallowable activities and/or Federal funded time</t>
  </si>
  <si>
    <t>1. Respective Timesheet signed by Supervisor
2. Monthly Activity Log detailing SULA related tasks completed by the staff member
3. Activity Log alignment with SULA eligible Job Description or Job Specs.</t>
  </si>
  <si>
    <r>
      <t xml:space="preserve">Purpose:
</t>
    </r>
    <r>
      <rPr>
        <sz val="10"/>
        <color theme="1"/>
        <rFont val="Century Gothic"/>
        <family val="2"/>
      </rPr>
      <t>This tool can be used to assist SULA providers in calculating their Client Ratio Employee Salary + Fringe cost for direct staff. SULA Providers should enter the appropriate information in the cream colored cells and should feel free to unhide additional rows, as needed. 
Additionally, fiscal verification considerations are listed out at the bottom of this tool. These considerations should be kept in mind while completing the tool since they may be requested during the annual program monitoring process conducted by DEO.</t>
    </r>
  </si>
  <si>
    <r>
      <t xml:space="preserve">Purpose:
</t>
    </r>
    <r>
      <rPr>
        <sz val="10"/>
        <color theme="1"/>
        <rFont val="Century Gothic"/>
        <family val="2"/>
      </rPr>
      <t>This tool can be used to assist SULA providers in calculating their Direct Hours Employee Salary + Fringe cost for direct staff. SULA Providers should enter the appropriate information in the cream colored cells and should feel free to unhide addtional rows, as needed.
Additionally, fiscal verification considerations are listed out at the bottom of this tool. These considerations should be kept in mind while completing the tool since they may be requested during the annual program monitoring process conducted by DEO.</t>
    </r>
  </si>
  <si>
    <t>FTE % = Allowable * project Client Ratio OR projected % of hours</t>
  </si>
  <si>
    <t>Client has to apply to those who serve SULA participants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</si>
</sst>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0"/>
      <color theme="1"/>
      <name val="Century Gothic"/>
      <family val="2"/>
    </font>
    <font>
      <b/>
      <sz val="10"/>
      <color theme="0"/>
      <name val="Century Gothic"/>
      <family val="2"/>
    </font>
    <font>
      <b/>
      <sz val="10"/>
      <color theme="1"/>
      <name val="Century Gothic"/>
      <family val="2"/>
    </font>
    <font>
      <i/>
      <sz val="10"/>
      <color theme="1"/>
      <name val="Century Gothic"/>
      <family val="2"/>
    </font>
    <font>
      <sz val="10"/>
      <color theme="1"/>
      <name val="Century Gothic"/>
      <family val="2"/>
    </font>
    <font>
      <b/>
      <u/>
      <sz val="10"/>
      <color theme="1"/>
      <name val="Century Gothic"/>
      <family val="2"/>
    </font>
    <font>
      <b/>
      <sz val="10"/>
      <color theme="1"/>
      <name val="Aptos Narrow"/>
      <family val="2"/>
      <scheme val="minor"/>
    </font>
    <font>
      <sz val="10"/>
      <color theme="1"/>
      <name val="Aptos Narrow"/>
      <family val="2"/>
      <scheme val="minor"/>
    </font>
    <font>
      <b/>
      <sz val="10"/>
      <color theme="0"/>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bgColor indexed="64"/>
      </patternFill>
    </fill>
    <fill>
      <patternFill patternType="solid">
        <fgColor theme="4"/>
        <bgColor theme="4"/>
      </patternFill>
    </fill>
    <fill>
      <patternFill patternType="solid">
        <fgColor theme="0" tint="-4.9989318521683403E-2"/>
        <bgColor indexed="64"/>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ck">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61">
    <xf numFmtId="0" fontId="0" fillId="0" borderId="0" xfId="0"/>
    <xf numFmtId="0" fontId="0" fillId="0" borderId="1" xfId="0" applyBorder="1"/>
    <xf numFmtId="0" fontId="0" fillId="3" borderId="1" xfId="0" applyFill="1" applyBorder="1"/>
    <xf numFmtId="0" fontId="0" fillId="0" borderId="1" xfId="0" applyBorder="1" applyAlignment="1">
      <alignment horizontal="center"/>
    </xf>
    <xf numFmtId="0" fontId="0" fillId="0" borderId="0" xfId="0" applyAlignment="1">
      <alignment horizontal="center" vertical="center" wrapText="1"/>
    </xf>
    <xf numFmtId="0" fontId="0" fillId="3" borderId="1" xfId="0" applyFill="1" applyBorder="1" applyAlignment="1">
      <alignment horizontal="center"/>
    </xf>
    <xf numFmtId="10" fontId="0" fillId="0" borderId="1" xfId="0" applyNumberFormat="1" applyBorder="1" applyAlignment="1">
      <alignment horizontal="center"/>
    </xf>
    <xf numFmtId="10" fontId="0" fillId="3" borderId="1" xfId="0" applyNumberFormat="1" applyFill="1" applyBorder="1" applyAlignment="1">
      <alignment horizontal="center"/>
    </xf>
    <xf numFmtId="44" fontId="0" fillId="0" borderId="1" xfId="0" applyNumberFormat="1" applyBorder="1" applyAlignment="1">
      <alignment horizontal="center"/>
    </xf>
    <xf numFmtId="44" fontId="0" fillId="3" borderId="1" xfId="0" applyNumberFormat="1" applyFill="1" applyBorder="1" applyAlignment="1">
      <alignment horizontal="center"/>
    </xf>
    <xf numFmtId="2" fontId="0" fillId="0" borderId="1" xfId="0" applyNumberFormat="1" applyBorder="1" applyAlignment="1">
      <alignment horizontal="center"/>
    </xf>
    <xf numFmtId="0" fontId="3" fillId="0" borderId="1" xfId="0" applyFont="1" applyBorder="1"/>
    <xf numFmtId="44" fontId="3" fillId="0" borderId="1" xfId="0" applyNumberFormat="1" applyFont="1" applyBorder="1" applyAlignment="1">
      <alignment horizontal="center"/>
    </xf>
    <xf numFmtId="0" fontId="3" fillId="0" borderId="1" xfId="0" applyFont="1" applyBorder="1" applyAlignment="1">
      <alignment horizontal="center"/>
    </xf>
    <xf numFmtId="10" fontId="3" fillId="0" borderId="1" xfId="0" applyNumberFormat="1" applyFont="1" applyBorder="1" applyAlignment="1">
      <alignment horizontal="center"/>
    </xf>
    <xf numFmtId="2" fontId="3" fillId="0" borderId="1" xfId="0" applyNumberFormat="1" applyFont="1" applyBorder="1" applyAlignment="1">
      <alignment horizontal="center"/>
    </xf>
    <xf numFmtId="0" fontId="3" fillId="0" borderId="0" xfId="0" applyFont="1"/>
    <xf numFmtId="44" fontId="3" fillId="0" borderId="1" xfId="0" applyNumberFormat="1" applyFont="1" applyBorder="1"/>
    <xf numFmtId="2" fontId="3" fillId="0" borderId="1" xfId="0" applyNumberFormat="1" applyFont="1" applyBorder="1"/>
    <xf numFmtId="0" fontId="2" fillId="0" borderId="0" xfId="0" applyFont="1"/>
    <xf numFmtId="0" fontId="0" fillId="4" borderId="1" xfId="0"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0" fillId="4" borderId="1" xfId="0" applyFill="1" applyBorder="1" applyAlignment="1">
      <alignment horizontal="left" vertical="center" wrapText="1"/>
    </xf>
    <xf numFmtId="0" fontId="0" fillId="0" borderId="0" xfId="0" applyAlignment="1">
      <alignment vertical="center" wrapText="1"/>
    </xf>
    <xf numFmtId="0" fontId="0" fillId="0" borderId="9" xfId="0" applyBorder="1"/>
    <xf numFmtId="0" fontId="1" fillId="7" borderId="10" xfId="0" applyFont="1" applyFill="1" applyBorder="1" applyAlignment="1">
      <alignment horizontal="center" vertical="center" wrapText="1"/>
    </xf>
    <xf numFmtId="44" fontId="0" fillId="0" borderId="11" xfId="0" applyNumberFormat="1" applyBorder="1" applyAlignment="1">
      <alignment horizontal="center" vertical="center"/>
    </xf>
    <xf numFmtId="0" fontId="0" fillId="4" borderId="9" xfId="0" applyFill="1" applyBorder="1" applyAlignment="1">
      <alignment vertical="center" wrapText="1"/>
    </xf>
    <xf numFmtId="0" fontId="1" fillId="6" borderId="0" xfId="0" applyFont="1" applyFill="1" applyAlignment="1">
      <alignment horizontal="center" vertical="center" wrapText="1"/>
    </xf>
    <xf numFmtId="0" fontId="6" fillId="8" borderId="14" xfId="0" applyFont="1" applyFill="1" applyBorder="1" applyAlignment="1">
      <alignment horizontal="center" vertical="center" wrapText="1"/>
    </xf>
    <xf numFmtId="0" fontId="7" fillId="0" borderId="15" xfId="0" applyFont="1" applyBorder="1"/>
    <xf numFmtId="0" fontId="7" fillId="0" borderId="7" xfId="0" applyFont="1" applyBorder="1"/>
    <xf numFmtId="0" fontId="7" fillId="0" borderId="8" xfId="0" applyFont="1" applyBorder="1"/>
    <xf numFmtId="0" fontId="0" fillId="9" borderId="1" xfId="0" applyFill="1" applyBorder="1"/>
    <xf numFmtId="44" fontId="0" fillId="0" borderId="1" xfId="0" applyNumberFormat="1" applyBorder="1"/>
    <xf numFmtId="0" fontId="0" fillId="0" borderId="0" xfId="0" applyAlignment="1">
      <alignment horizontal="center" wrapText="1"/>
    </xf>
    <xf numFmtId="0" fontId="0" fillId="0" borderId="0" xfId="0" applyAlignment="1">
      <alignment horizontal="left" vertical="center"/>
    </xf>
    <xf numFmtId="44"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2" fontId="0" fillId="0" borderId="0" xfId="0" applyNumberFormat="1" applyAlignment="1">
      <alignment horizontal="center"/>
    </xf>
    <xf numFmtId="44" fontId="3" fillId="0" borderId="0" xfId="0" applyNumberFormat="1" applyFont="1"/>
    <xf numFmtId="44" fontId="7" fillId="2" borderId="1" xfId="1" applyFont="1" applyFill="1" applyBorder="1" applyAlignment="1" applyProtection="1"/>
    <xf numFmtId="0" fontId="8" fillId="6" borderId="12" xfId="0" applyFont="1" applyFill="1" applyBorder="1" applyAlignment="1">
      <alignment horizontal="center" vertical="center"/>
    </xf>
    <xf numFmtId="0" fontId="8" fillId="6" borderId="13" xfId="0" applyFont="1" applyFill="1" applyBorder="1" applyAlignment="1">
      <alignment horizontal="center" vertical="center"/>
    </xf>
    <xf numFmtId="0" fontId="6" fillId="9" borderId="1" xfId="0" applyFont="1" applyFill="1" applyBorder="1" applyAlignment="1">
      <alignment horizontal="left"/>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1" xfId="0" applyBorder="1" applyAlignment="1">
      <alignment horizontal="left" vertical="top" wrapText="1"/>
    </xf>
    <xf numFmtId="0" fontId="1" fillId="6" borderId="1" xfId="0" applyFont="1" applyFill="1" applyBorder="1" applyAlignment="1">
      <alignment horizontal="left"/>
    </xf>
    <xf numFmtId="0" fontId="0" fillId="3" borderId="1" xfId="0" applyFill="1" applyBorder="1" applyAlignment="1">
      <alignment horizontal="center"/>
    </xf>
    <xf numFmtId="0" fontId="2" fillId="0" borderId="0" xfId="0" applyFont="1" applyAlignment="1">
      <alignment horizontal="left" vertical="top" wrapText="1"/>
    </xf>
    <xf numFmtId="0" fontId="2" fillId="0" borderId="0" xfId="0" applyFont="1" applyAlignment="1">
      <alignment horizontal="left" vertical="top"/>
    </xf>
    <xf numFmtId="0" fontId="2" fillId="5" borderId="1" xfId="0" applyFont="1" applyFill="1" applyBorder="1" applyAlignment="1">
      <alignment horizontal="right" vertical="center" wrapText="1"/>
    </xf>
    <xf numFmtId="0" fontId="0" fillId="4" borderId="1" xfId="0" applyFill="1" applyBorder="1" applyAlignment="1">
      <alignment horizontal="center" vertical="center"/>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4" borderId="2" xfId="0" applyFill="1" applyBorder="1" applyAlignment="1">
      <alignment horizontal="left" vertical="center" wrapText="1"/>
    </xf>
    <xf numFmtId="0" fontId="0" fillId="4" borderId="9" xfId="0" applyFill="1" applyBorder="1" applyAlignment="1">
      <alignment horizontal="left" vertical="center"/>
    </xf>
  </cellXfs>
  <cellStyles count="2">
    <cellStyle name="Currency" xfId="1" builtinId="4"/>
    <cellStyle name="Normal" xfId="0" builtinId="0"/>
  </cellStyles>
  <dxfs count="44">
    <dxf>
      <font>
        <b val="0"/>
        <i/>
        <strike val="0"/>
        <condense val="0"/>
        <extend val="0"/>
        <outline val="0"/>
        <shadow val="0"/>
        <u val="none"/>
        <vertAlign val="baseline"/>
        <sz val="10"/>
        <color theme="1"/>
        <name val="Century Gothic"/>
        <family val="2"/>
        <scheme val="none"/>
      </font>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4" formatCode="_(&quot;$&quot;* #,##0.00_);_(&quot;$&quot;* \(#,##0.00\);_(&quot;$&quot;* &quot;-&quot;??_);_(@_)"/>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0"/>
        <name val="Century Gothic"/>
        <family val="2"/>
        <scheme val="none"/>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strike val="0"/>
        <condense val="0"/>
        <extend val="0"/>
        <outline val="0"/>
        <shadow val="0"/>
        <u val="none"/>
        <vertAlign val="baseline"/>
        <sz val="10"/>
        <color theme="1"/>
        <name val="Century Gothic"/>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strike val="0"/>
        <condense val="0"/>
        <extend val="0"/>
        <outline val="0"/>
        <shadow val="0"/>
        <u val="none"/>
        <vertAlign val="baseline"/>
        <sz val="10"/>
        <color theme="1"/>
        <name val="Century Gothic"/>
        <family val="2"/>
        <scheme val="none"/>
      </font>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numFmt numFmtId="14" formatCode="0.00%"/>
      <fill>
        <patternFill patternType="solid">
          <fgColor indexed="64"/>
          <bgColor theme="5"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numFmt numFmtId="14" formatCode="0.00%"/>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numFmt numFmtId="34" formatCode="_(&quot;$&quot;* #,##0.00_);_(&quot;$&quot;* \(#,##0.00\);_(&quot;$&quot;* &quot;-&quot;??_);_(@_)"/>
      <fill>
        <patternFill patternType="solid">
          <fgColor indexed="64"/>
          <bgColor theme="5"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numFmt numFmtId="34" formatCode="_(&quot;$&quot;* #,##0.00_);_(&quot;$&quot;* \(#,##0.00\);_(&quot;$&quot;* &quot;-&quot;??_);_(@_)"/>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fill>
        <patternFill patternType="solid">
          <fgColor indexed="64"/>
          <bgColor theme="5" tint="0.79998168889431442"/>
        </patternFill>
      </fill>
      <border diagonalUp="0" diagonalDown="0" outline="0">
        <left style="thin">
          <color indexed="64"/>
        </left>
        <right style="thin">
          <color indexed="64"/>
        </right>
        <top style="thin">
          <color indexed="64"/>
        </top>
        <bottom/>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0"/>
        <name val="Century Gothic"/>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strike val="0"/>
        <outline val="0"/>
        <shadow val="0"/>
        <u val="none"/>
        <vertAlign val="baseline"/>
        <sz val="10"/>
        <color theme="0"/>
        <name val="Century Gothic"/>
        <family val="2"/>
        <scheme val="none"/>
      </font>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46D53C-4FC0-4A1F-BC30-174642358831}" name="Table1" displayName="Table1" ref="A9:N70" totalsRowShown="0" headerRowDxfId="43" totalsRowDxfId="40" headerRowBorderDxfId="42" tableBorderDxfId="41" totalsRowBorderDxfId="39">
  <autoFilter ref="A9:N70" xr:uid="{F846D53C-4FC0-4A1F-BC30-174642358831}"/>
  <tableColumns count="14">
    <tableColumn id="1" xr3:uid="{8DC87145-F2C9-4AB6-AAF9-AB12A501842F}" name="#" dataDxfId="38" totalsRowDxfId="37"/>
    <tableColumn id="2" xr3:uid="{DCFD7B0F-CBA8-496E-A965-801BB464612C}" name="First Name" dataDxfId="36" totalsRowDxfId="35"/>
    <tableColumn id="3" xr3:uid="{DB2F75A2-516D-4F5E-B987-6851B3549A9E}" name="Last Name" dataDxfId="34" totalsRowDxfId="33"/>
    <tableColumn id="4" xr3:uid="{29709271-8B44-4578-B8A4-21AAC704E8D8}" name="Job Title" dataDxfId="32" totalsRowDxfId="31"/>
    <tableColumn id="5" xr3:uid="{75777D92-1927-4799-91E1-2414C30F0A18}" name="100% Monthly Salary +Fringe" dataDxfId="30" totalsRowDxfId="29"/>
    <tableColumn id="6" xr3:uid="{D192B276-9B55-426D-BF41-B03D88B3D628}" name="100% Monthly Work Hours" dataDxfId="28" totalsRowDxfId="27"/>
    <tableColumn id="7" xr3:uid="{87328173-7B0D-4D2D-836A-5258EF1C2BC9}" name="Allowable E&amp;T %" dataDxfId="26" totalsRowDxfId="25"/>
    <tableColumn id="8" xr3:uid="{898D4D3F-F17B-4A66-98FF-30A242FDFE6E}" name="Potential Billable Monthly Salary+Fringe_x000a_(Column E*G)" dataDxfId="24" totalsRowDxfId="23">
      <calculatedColumnFormula>E10*G10</calculatedColumnFormula>
    </tableColumn>
    <tableColumn id="9" xr3:uid="{D2655E4D-C25A-4AB9-AFC7-261719ABEC6F}" name="Potential Billable Monthly Hours_x000a_(Column F*G)" dataDxfId="22" totalsRowDxfId="21">
      <calculatedColumnFormula>F10*G10</calculatedColumnFormula>
    </tableColumn>
    <tableColumn id="10" xr3:uid="{D50709EA-AC62-4F73-81B0-159083A5A165}" name="SULA Caseload" dataDxfId="20" totalsRowDxfId="19"/>
    <tableColumn id="11" xr3:uid="{4AFACF01-D34E-4582-8B28-DC1F77451259}" name="Total Caseload" dataDxfId="18" totalsRowDxfId="17"/>
    <tableColumn id="12" xr3:uid="{F817F7EB-5A88-4794-A255-29F49F71E90F}" name="Client Ratio_x000a_(Column J/K)" dataDxfId="16" totalsRowDxfId="15">
      <calculatedColumnFormula>IFERROR(J10/K10,0)</calculatedColumnFormula>
    </tableColumn>
    <tableColumn id="13" xr3:uid="{D4B86706-2B67-4C96-A4F8-02CE64E827E5}" name="Billable Employee Salary+Fringe_x000a_(column H*L)" dataDxfId="14" totalsRowDxfId="13">
      <calculatedColumnFormula>H10*L10</calculatedColumnFormula>
    </tableColumn>
    <tableColumn id="14" xr3:uid="{FA8BC4F9-A7A2-4DC2-AF50-59DFD1225B82}" name="Billable Employee Hours_x000a_(Column I*L)" dataDxfId="12" totalsRowDxfId="11">
      <calculatedColumnFormula>I10*L10</calculatedColumnFormula>
    </tableColumn>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3FD1F6-424E-4B31-A9CC-BDD2178AC599}" name="Table13" displayName="Table13" ref="A9:G45" totalsRowShown="0" headerRowDxfId="10" headerRowBorderDxfId="9" tableBorderDxfId="8" totalsRowBorderDxfId="7">
  <autoFilter ref="A9:G45" xr:uid="{F846D53C-4FC0-4A1F-BC30-174642358831}"/>
  <tableColumns count="7">
    <tableColumn id="1" xr3:uid="{5417D0E9-EF00-4078-8F79-574F27CEF5AD}" name="#" dataDxfId="6"/>
    <tableColumn id="2" xr3:uid="{97FD32D5-5AFB-44C7-BFAC-8F9ED2F4801C}" name="First Name" dataDxfId="5"/>
    <tableColumn id="3" xr3:uid="{D25C08AF-A9F8-4928-A9B9-771F9F31CEBF}" name="Last Name" dataDxfId="4"/>
    <tableColumn id="4" xr3:uid="{1AD5C13F-C73C-4858-8087-5F6BA1C560AB}" name="Job Title" dataDxfId="3"/>
    <tableColumn id="5" xr3:uid="{C2A013AF-FB37-4FC3-A335-E71C2BCDA985}" name="100% Monthly Salary +Fringe_x000a_Hourly Wage" dataDxfId="2"/>
    <tableColumn id="6" xr3:uid="{FD8C42F8-30D9-43EE-A975-AEEEAB8E2E2B}" name="# of 100% Monthly Work Hours worked on allowable SULA activities" dataDxfId="1"/>
    <tableColumn id="13" xr3:uid="{6A25D53C-965F-4E1D-B755-7F7681082C8A}" name="Billable Employee Salary+Fringe_x000a_(column H*L)" dataDxfId="0">
      <calculatedColumnFormula>E10*F10</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E9C31-91AA-41AB-94E4-A61CBC801E32}">
  <dimension ref="A1:F11"/>
  <sheetViews>
    <sheetView workbookViewId="0">
      <selection activeCell="F11" sqref="F11"/>
    </sheetView>
  </sheetViews>
  <sheetFormatPr defaultRowHeight="13.5" x14ac:dyDescent="0.25"/>
  <cols>
    <col min="1" max="1" width="6.85546875" customWidth="1"/>
    <col min="2" max="2" width="17.140625" customWidth="1"/>
    <col min="3" max="3" width="23.85546875" customWidth="1"/>
    <col min="4" max="4" width="13.85546875" customWidth="1"/>
    <col min="5" max="5" width="13.7109375" customWidth="1"/>
    <col min="6" max="6" width="19" customWidth="1"/>
  </cols>
  <sheetData>
    <row r="1" spans="1:6" x14ac:dyDescent="0.25">
      <c r="A1" s="19" t="s">
        <v>31</v>
      </c>
    </row>
    <row r="2" spans="1:6" ht="14.25" thickBot="1" x14ac:dyDescent="0.3"/>
    <row r="3" spans="1:6" ht="99" customHeight="1" thickBot="1" x14ac:dyDescent="0.3">
      <c r="A3" s="48" t="s">
        <v>37</v>
      </c>
      <c r="B3" s="49"/>
      <c r="C3" s="49"/>
      <c r="D3" s="49"/>
      <c r="E3" s="49"/>
      <c r="F3" s="50"/>
    </row>
    <row r="6" spans="1:6" x14ac:dyDescent="0.25">
      <c r="A6" s="51" t="s">
        <v>10</v>
      </c>
      <c r="B6" s="51"/>
      <c r="C6" s="52"/>
      <c r="D6" s="52"/>
      <c r="E6" s="52"/>
    </row>
    <row r="7" spans="1:6" x14ac:dyDescent="0.25">
      <c r="A7" s="51" t="s">
        <v>16</v>
      </c>
      <c r="B7" s="51"/>
      <c r="C7" s="52"/>
      <c r="D7" s="52"/>
      <c r="E7" s="52"/>
    </row>
    <row r="8" spans="1:6" ht="14.25" thickBot="1" x14ac:dyDescent="0.3"/>
    <row r="9" spans="1:6" ht="27" x14ac:dyDescent="0.25">
      <c r="A9" s="45" t="s">
        <v>32</v>
      </c>
      <c r="B9" s="46"/>
      <c r="C9" s="46"/>
      <c r="D9" s="30" t="s">
        <v>30</v>
      </c>
      <c r="E9" s="30" t="s">
        <v>36</v>
      </c>
      <c r="F9" s="31" t="s">
        <v>33</v>
      </c>
    </row>
    <row r="10" spans="1:6" x14ac:dyDescent="0.25">
      <c r="A10" s="47" t="s">
        <v>34</v>
      </c>
      <c r="B10" s="47"/>
      <c r="C10" s="47"/>
      <c r="D10" s="35"/>
      <c r="E10" s="35"/>
      <c r="F10" s="35"/>
    </row>
    <row r="11" spans="1:6" ht="20.25" customHeight="1" x14ac:dyDescent="0.25">
      <c r="A11" s="32"/>
      <c r="B11" s="33" t="s">
        <v>35</v>
      </c>
      <c r="C11" s="34"/>
      <c r="D11" s="36">
        <f>'Monthly Client Ratio'!M72</f>
        <v>0</v>
      </c>
      <c r="E11" s="36">
        <f>'Monthly Direct Time'!G47</f>
        <v>0</v>
      </c>
      <c r="F11" s="44">
        <f>SUM(D11:E11)</f>
        <v>0</v>
      </c>
    </row>
  </sheetData>
  <sheetProtection algorithmName="SHA-512" hashValue="hmThU9FxyaS/P6UcqZlraC8Gc29DNNkYqj6+sD8JFsYpDTYKJoq9uN8/eBeBwYfUEjcrpJ1ANTM8M/Vzalzu4g==" saltValue="gkYp06NgxOVW1lJR9s9HKw==" spinCount="100000" sheet="1" formatCells="0"/>
  <protectedRanges>
    <protectedRange sqref="C6:E7" name="Tab 1"/>
  </protectedRanges>
  <mergeCells count="7">
    <mergeCell ref="A9:C9"/>
    <mergeCell ref="A10:C10"/>
    <mergeCell ref="A3:F3"/>
    <mergeCell ref="A6:B6"/>
    <mergeCell ref="C6:E6"/>
    <mergeCell ref="A7:B7"/>
    <mergeCell ref="C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EA7B-C665-4F09-988E-B692D01E24EC}">
  <dimension ref="A1:N73"/>
  <sheetViews>
    <sheetView tabSelected="1" topLeftCell="A6" zoomScale="115" zoomScaleNormal="115" workbookViewId="0">
      <selection activeCell="G11" sqref="G11"/>
    </sheetView>
  </sheetViews>
  <sheetFormatPr defaultRowHeight="13.5" x14ac:dyDescent="0.25"/>
  <cols>
    <col min="1" max="1" width="10.28515625" customWidth="1"/>
    <col min="2" max="2" width="14.85546875" customWidth="1"/>
    <col min="3" max="3" width="14.42578125" customWidth="1"/>
    <col min="4" max="4" width="26.85546875" customWidth="1"/>
    <col min="5" max="5" width="32.42578125" customWidth="1"/>
    <col min="6" max="6" width="30.140625" customWidth="1"/>
    <col min="7" max="7" width="38.85546875" customWidth="1"/>
    <col min="8" max="8" width="23.85546875" customWidth="1"/>
    <col min="9" max="9" width="16.85546875" customWidth="1"/>
    <col min="10" max="10" width="19.140625" customWidth="1"/>
    <col min="11" max="11" width="19.42578125" customWidth="1"/>
    <col min="12" max="12" width="17.5703125" customWidth="1"/>
    <col min="13" max="13" width="30.140625" customWidth="1"/>
    <col min="14" max="14" width="24.28515625" customWidth="1"/>
  </cols>
  <sheetData>
    <row r="1" spans="1:14" x14ac:dyDescent="0.25">
      <c r="A1" s="19" t="s">
        <v>23</v>
      </c>
    </row>
    <row r="2" spans="1:14" x14ac:dyDescent="0.25">
      <c r="A2" s="19"/>
    </row>
    <row r="3" spans="1:14" x14ac:dyDescent="0.25">
      <c r="A3" s="53" t="s">
        <v>40</v>
      </c>
      <c r="B3" s="54"/>
      <c r="C3" s="54"/>
      <c r="D3" s="54"/>
      <c r="E3" s="54"/>
      <c r="F3" s="54"/>
      <c r="G3" s="54"/>
      <c r="H3" s="54"/>
      <c r="I3" s="54"/>
      <c r="J3" s="54"/>
    </row>
    <row r="4" spans="1:14" ht="66" customHeight="1" x14ac:dyDescent="0.25">
      <c r="A4" s="54"/>
      <c r="B4" s="54"/>
      <c r="C4" s="54"/>
      <c r="D4" s="54"/>
      <c r="E4" s="54"/>
      <c r="F4" s="54"/>
      <c r="G4" s="54"/>
      <c r="H4" s="54"/>
      <c r="I4" s="54"/>
      <c r="J4" s="54"/>
    </row>
    <row r="6" spans="1:14" x14ac:dyDescent="0.25">
      <c r="A6" s="51" t="s">
        <v>10</v>
      </c>
      <c r="B6" s="51"/>
      <c r="C6" s="52"/>
      <c r="D6" s="52"/>
      <c r="E6" s="52"/>
      <c r="G6" t="s">
        <v>43</v>
      </c>
    </row>
    <row r="7" spans="1:14" x14ac:dyDescent="0.25">
      <c r="A7" s="51" t="s">
        <v>16</v>
      </c>
      <c r="B7" s="51"/>
      <c r="C7" s="52"/>
      <c r="D7" s="52"/>
      <c r="E7" s="52"/>
    </row>
    <row r="8" spans="1:14" x14ac:dyDescent="0.25">
      <c r="G8" t="s">
        <v>42</v>
      </c>
    </row>
    <row r="9" spans="1:14" s="4" customFormat="1" ht="38.25" x14ac:dyDescent="0.25">
      <c r="A9" s="21" t="s">
        <v>4</v>
      </c>
      <c r="B9" s="22" t="s">
        <v>2</v>
      </c>
      <c r="C9" s="22" t="s">
        <v>3</v>
      </c>
      <c r="D9" s="22" t="s">
        <v>7</v>
      </c>
      <c r="E9" s="22" t="s">
        <v>1</v>
      </c>
      <c r="F9" s="22" t="s">
        <v>5</v>
      </c>
      <c r="G9" s="22" t="s">
        <v>9</v>
      </c>
      <c r="H9" s="22" t="s">
        <v>15</v>
      </c>
      <c r="I9" s="22" t="s">
        <v>14</v>
      </c>
      <c r="J9" s="22" t="s">
        <v>21</v>
      </c>
      <c r="K9" s="22" t="s">
        <v>0</v>
      </c>
      <c r="L9" s="22" t="s">
        <v>12</v>
      </c>
      <c r="M9" s="22" t="s">
        <v>11</v>
      </c>
      <c r="N9" s="23" t="s">
        <v>13</v>
      </c>
    </row>
    <row r="10" spans="1:14" s="16" customFormat="1" ht="12.75" x14ac:dyDescent="0.2">
      <c r="A10" s="11" t="s">
        <v>6</v>
      </c>
      <c r="B10" s="11" t="s">
        <v>17</v>
      </c>
      <c r="C10" s="11" t="s">
        <v>18</v>
      </c>
      <c r="D10" s="11" t="s">
        <v>8</v>
      </c>
      <c r="E10" s="12">
        <v>7500</v>
      </c>
      <c r="F10" s="13">
        <v>160</v>
      </c>
      <c r="G10" s="14">
        <v>0.75</v>
      </c>
      <c r="H10" s="12">
        <f>E10*G10</f>
        <v>5625</v>
      </c>
      <c r="I10" s="15">
        <f>F10*G10</f>
        <v>120</v>
      </c>
      <c r="J10" s="13">
        <v>3</v>
      </c>
      <c r="K10" s="13">
        <v>10</v>
      </c>
      <c r="L10" s="14">
        <f>J10/K10</f>
        <v>0.3</v>
      </c>
      <c r="M10" s="17">
        <f>H10*L10</f>
        <v>1687.5</v>
      </c>
      <c r="N10" s="18">
        <f>I10*L10</f>
        <v>36</v>
      </c>
    </row>
    <row r="11" spans="1:14" x14ac:dyDescent="0.25">
      <c r="A11" s="3">
        <v>1</v>
      </c>
      <c r="B11" s="2"/>
      <c r="C11" s="2"/>
      <c r="D11" s="2"/>
      <c r="E11" s="9"/>
      <c r="F11" s="5"/>
      <c r="G11" s="7"/>
      <c r="H11" s="8">
        <f>E11*G11</f>
        <v>0</v>
      </c>
      <c r="I11" s="10">
        <f>F11*G11</f>
        <v>0</v>
      </c>
      <c r="J11" s="5"/>
      <c r="K11" s="5"/>
      <c r="L11" s="6">
        <f>IFERROR(J11/K11,0)</f>
        <v>0</v>
      </c>
      <c r="M11" s="17">
        <f t="shared" ref="M11:M27" si="0">H11*L11</f>
        <v>0</v>
      </c>
      <c r="N11" s="11">
        <f t="shared" ref="N11:N27" si="1">I11*L11</f>
        <v>0</v>
      </c>
    </row>
    <row r="12" spans="1:14" x14ac:dyDescent="0.25">
      <c r="A12" s="3">
        <v>2</v>
      </c>
      <c r="B12" s="2"/>
      <c r="C12" s="2"/>
      <c r="D12" s="2"/>
      <c r="E12" s="9"/>
      <c r="F12" s="5"/>
      <c r="G12" s="7"/>
      <c r="H12" s="8">
        <f t="shared" ref="H12:H27" si="2">E12*G12</f>
        <v>0</v>
      </c>
      <c r="I12" s="10">
        <f t="shared" ref="I12:I27" si="3">F12*G12</f>
        <v>0</v>
      </c>
      <c r="J12" s="5"/>
      <c r="K12" s="5"/>
      <c r="L12" s="6">
        <f t="shared" ref="L12:L27" si="4">IFERROR(J12/K12,0)</f>
        <v>0</v>
      </c>
      <c r="M12" s="17">
        <f t="shared" si="0"/>
        <v>0</v>
      </c>
      <c r="N12" s="11">
        <f t="shared" si="1"/>
        <v>0</v>
      </c>
    </row>
    <row r="13" spans="1:14" x14ac:dyDescent="0.25">
      <c r="A13" s="3">
        <v>3</v>
      </c>
      <c r="B13" s="2"/>
      <c r="C13" s="2"/>
      <c r="D13" s="2"/>
      <c r="E13" s="9"/>
      <c r="F13" s="5"/>
      <c r="G13" s="7"/>
      <c r="H13" s="8">
        <f t="shared" si="2"/>
        <v>0</v>
      </c>
      <c r="I13" s="10">
        <f t="shared" si="3"/>
        <v>0</v>
      </c>
      <c r="J13" s="5"/>
      <c r="K13" s="5"/>
      <c r="L13" s="6">
        <f t="shared" si="4"/>
        <v>0</v>
      </c>
      <c r="M13" s="17">
        <f t="shared" si="0"/>
        <v>0</v>
      </c>
      <c r="N13" s="11">
        <f t="shared" si="1"/>
        <v>0</v>
      </c>
    </row>
    <row r="14" spans="1:14" x14ac:dyDescent="0.25">
      <c r="A14" s="3">
        <v>4</v>
      </c>
      <c r="B14" s="2"/>
      <c r="C14" s="2"/>
      <c r="D14" s="2"/>
      <c r="E14" s="9"/>
      <c r="F14" s="5"/>
      <c r="G14" s="7"/>
      <c r="H14" s="8">
        <f t="shared" si="2"/>
        <v>0</v>
      </c>
      <c r="I14" s="10">
        <f t="shared" si="3"/>
        <v>0</v>
      </c>
      <c r="J14" s="5"/>
      <c r="K14" s="5"/>
      <c r="L14" s="6">
        <f t="shared" si="4"/>
        <v>0</v>
      </c>
      <c r="M14" s="17">
        <f t="shared" si="0"/>
        <v>0</v>
      </c>
      <c r="N14" s="11">
        <f t="shared" si="1"/>
        <v>0</v>
      </c>
    </row>
    <row r="15" spans="1:14" x14ac:dyDescent="0.25">
      <c r="A15" s="3">
        <v>5</v>
      </c>
      <c r="B15" s="2"/>
      <c r="C15" s="2"/>
      <c r="D15" s="2"/>
      <c r="E15" s="9"/>
      <c r="F15" s="5"/>
      <c r="G15" s="7"/>
      <c r="H15" s="8">
        <f t="shared" si="2"/>
        <v>0</v>
      </c>
      <c r="I15" s="10">
        <f t="shared" si="3"/>
        <v>0</v>
      </c>
      <c r="J15" s="5"/>
      <c r="K15" s="5"/>
      <c r="L15" s="6">
        <f t="shared" si="4"/>
        <v>0</v>
      </c>
      <c r="M15" s="17">
        <f t="shared" si="0"/>
        <v>0</v>
      </c>
      <c r="N15" s="11">
        <f t="shared" si="1"/>
        <v>0</v>
      </c>
    </row>
    <row r="16" spans="1:14" x14ac:dyDescent="0.25">
      <c r="A16" s="3">
        <v>6</v>
      </c>
      <c r="B16" s="2"/>
      <c r="C16" s="2"/>
      <c r="D16" s="2"/>
      <c r="E16" s="9"/>
      <c r="F16" s="5"/>
      <c r="G16" s="7"/>
      <c r="H16" s="8">
        <f t="shared" si="2"/>
        <v>0</v>
      </c>
      <c r="I16" s="10">
        <f t="shared" si="3"/>
        <v>0</v>
      </c>
      <c r="J16" s="5"/>
      <c r="K16" s="5"/>
      <c r="L16" s="6">
        <f t="shared" si="4"/>
        <v>0</v>
      </c>
      <c r="M16" s="17">
        <f t="shared" si="0"/>
        <v>0</v>
      </c>
      <c r="N16" s="11">
        <f t="shared" si="1"/>
        <v>0</v>
      </c>
    </row>
    <row r="17" spans="1:14" x14ac:dyDescent="0.25">
      <c r="A17" s="3">
        <v>7</v>
      </c>
      <c r="B17" s="2"/>
      <c r="C17" s="2"/>
      <c r="D17" s="2"/>
      <c r="E17" s="9"/>
      <c r="F17" s="5"/>
      <c r="G17" s="7"/>
      <c r="H17" s="8">
        <f t="shared" si="2"/>
        <v>0</v>
      </c>
      <c r="I17" s="10">
        <f t="shared" si="3"/>
        <v>0</v>
      </c>
      <c r="J17" s="5"/>
      <c r="K17" s="5"/>
      <c r="L17" s="6">
        <f t="shared" si="4"/>
        <v>0</v>
      </c>
      <c r="M17" s="17">
        <f t="shared" si="0"/>
        <v>0</v>
      </c>
      <c r="N17" s="11">
        <f t="shared" si="1"/>
        <v>0</v>
      </c>
    </row>
    <row r="18" spans="1:14" x14ac:dyDescent="0.25">
      <c r="A18" s="3">
        <v>8</v>
      </c>
      <c r="B18" s="2"/>
      <c r="C18" s="2"/>
      <c r="D18" s="2"/>
      <c r="E18" s="9"/>
      <c r="F18" s="5"/>
      <c r="G18" s="7"/>
      <c r="H18" s="8">
        <f t="shared" si="2"/>
        <v>0</v>
      </c>
      <c r="I18" s="10">
        <f t="shared" si="3"/>
        <v>0</v>
      </c>
      <c r="J18" s="5"/>
      <c r="K18" s="5"/>
      <c r="L18" s="6">
        <f t="shared" si="4"/>
        <v>0</v>
      </c>
      <c r="M18" s="17">
        <f t="shared" si="0"/>
        <v>0</v>
      </c>
      <c r="N18" s="11">
        <f t="shared" si="1"/>
        <v>0</v>
      </c>
    </row>
    <row r="19" spans="1:14" x14ac:dyDescent="0.25">
      <c r="A19" s="3">
        <v>9</v>
      </c>
      <c r="B19" s="2"/>
      <c r="C19" s="2"/>
      <c r="D19" s="2"/>
      <c r="E19" s="9"/>
      <c r="F19" s="5"/>
      <c r="G19" s="7"/>
      <c r="H19" s="8">
        <f t="shared" si="2"/>
        <v>0</v>
      </c>
      <c r="I19" s="10">
        <f t="shared" si="3"/>
        <v>0</v>
      </c>
      <c r="J19" s="5"/>
      <c r="K19" s="5"/>
      <c r="L19" s="6">
        <f t="shared" si="4"/>
        <v>0</v>
      </c>
      <c r="M19" s="17">
        <f t="shared" si="0"/>
        <v>0</v>
      </c>
      <c r="N19" s="11">
        <f t="shared" si="1"/>
        <v>0</v>
      </c>
    </row>
    <row r="20" spans="1:14" x14ac:dyDescent="0.25">
      <c r="A20" s="3">
        <v>10</v>
      </c>
      <c r="B20" s="2"/>
      <c r="C20" s="2"/>
      <c r="D20" s="2"/>
      <c r="E20" s="9"/>
      <c r="F20" s="5"/>
      <c r="G20" s="7"/>
      <c r="H20" s="8">
        <f t="shared" si="2"/>
        <v>0</v>
      </c>
      <c r="I20" s="10">
        <f t="shared" si="3"/>
        <v>0</v>
      </c>
      <c r="J20" s="5"/>
      <c r="K20" s="5"/>
      <c r="L20" s="6">
        <f t="shared" si="4"/>
        <v>0</v>
      </c>
      <c r="M20" s="17">
        <f t="shared" si="0"/>
        <v>0</v>
      </c>
      <c r="N20" s="11">
        <f t="shared" si="1"/>
        <v>0</v>
      </c>
    </row>
    <row r="21" spans="1:14" x14ac:dyDescent="0.25">
      <c r="A21" s="3">
        <v>11</v>
      </c>
      <c r="B21" s="2"/>
      <c r="C21" s="2"/>
      <c r="D21" s="2"/>
      <c r="E21" s="9"/>
      <c r="F21" s="5"/>
      <c r="G21" s="7"/>
      <c r="H21" s="8">
        <f t="shared" si="2"/>
        <v>0</v>
      </c>
      <c r="I21" s="10">
        <f t="shared" si="3"/>
        <v>0</v>
      </c>
      <c r="J21" s="5"/>
      <c r="K21" s="5"/>
      <c r="L21" s="6">
        <f t="shared" si="4"/>
        <v>0</v>
      </c>
      <c r="M21" s="17">
        <f t="shared" si="0"/>
        <v>0</v>
      </c>
      <c r="N21" s="11">
        <f t="shared" si="1"/>
        <v>0</v>
      </c>
    </row>
    <row r="22" spans="1:14" x14ac:dyDescent="0.25">
      <c r="A22" s="3">
        <v>12</v>
      </c>
      <c r="B22" s="2"/>
      <c r="C22" s="2"/>
      <c r="D22" s="2"/>
      <c r="E22" s="9"/>
      <c r="F22" s="5"/>
      <c r="G22" s="7"/>
      <c r="H22" s="8">
        <f t="shared" si="2"/>
        <v>0</v>
      </c>
      <c r="I22" s="10">
        <f t="shared" si="3"/>
        <v>0</v>
      </c>
      <c r="J22" s="5"/>
      <c r="K22" s="5"/>
      <c r="L22" s="6">
        <f t="shared" si="4"/>
        <v>0</v>
      </c>
      <c r="M22" s="17">
        <f t="shared" si="0"/>
        <v>0</v>
      </c>
      <c r="N22" s="11">
        <f t="shared" si="1"/>
        <v>0</v>
      </c>
    </row>
    <row r="23" spans="1:14" x14ac:dyDescent="0.25">
      <c r="A23" s="3">
        <v>13</v>
      </c>
      <c r="B23" s="2"/>
      <c r="C23" s="2"/>
      <c r="D23" s="2"/>
      <c r="E23" s="9"/>
      <c r="F23" s="5"/>
      <c r="G23" s="7"/>
      <c r="H23" s="8">
        <f t="shared" si="2"/>
        <v>0</v>
      </c>
      <c r="I23" s="10">
        <f t="shared" si="3"/>
        <v>0</v>
      </c>
      <c r="J23" s="5"/>
      <c r="K23" s="5"/>
      <c r="L23" s="6">
        <f t="shared" si="4"/>
        <v>0</v>
      </c>
      <c r="M23" s="17">
        <f t="shared" si="0"/>
        <v>0</v>
      </c>
      <c r="N23" s="11">
        <f t="shared" si="1"/>
        <v>0</v>
      </c>
    </row>
    <row r="24" spans="1:14" x14ac:dyDescent="0.25">
      <c r="A24" s="3">
        <v>14</v>
      </c>
      <c r="B24" s="2"/>
      <c r="C24" s="2"/>
      <c r="D24" s="2"/>
      <c r="E24" s="9"/>
      <c r="F24" s="5"/>
      <c r="G24" s="7"/>
      <c r="H24" s="8">
        <f t="shared" si="2"/>
        <v>0</v>
      </c>
      <c r="I24" s="10">
        <f t="shared" si="3"/>
        <v>0</v>
      </c>
      <c r="J24" s="5"/>
      <c r="K24" s="5"/>
      <c r="L24" s="6">
        <f t="shared" si="4"/>
        <v>0</v>
      </c>
      <c r="M24" s="17">
        <f t="shared" si="0"/>
        <v>0</v>
      </c>
      <c r="N24" s="11">
        <f t="shared" si="1"/>
        <v>0</v>
      </c>
    </row>
    <row r="25" spans="1:14" x14ac:dyDescent="0.25">
      <c r="A25" s="3">
        <v>15</v>
      </c>
      <c r="B25" s="2"/>
      <c r="C25" s="2"/>
      <c r="D25" s="2"/>
      <c r="E25" s="9"/>
      <c r="F25" s="5"/>
      <c r="G25" s="7"/>
      <c r="H25" s="8">
        <f t="shared" si="2"/>
        <v>0</v>
      </c>
      <c r="I25" s="10">
        <f t="shared" si="3"/>
        <v>0</v>
      </c>
      <c r="J25" s="5"/>
      <c r="K25" s="5"/>
      <c r="L25" s="6">
        <f t="shared" si="4"/>
        <v>0</v>
      </c>
      <c r="M25" s="17">
        <f t="shared" si="0"/>
        <v>0</v>
      </c>
      <c r="N25" s="11">
        <f t="shared" si="1"/>
        <v>0</v>
      </c>
    </row>
    <row r="26" spans="1:14" x14ac:dyDescent="0.25">
      <c r="A26" s="3">
        <v>16</v>
      </c>
      <c r="B26" s="2"/>
      <c r="C26" s="2"/>
      <c r="D26" s="2"/>
      <c r="E26" s="9"/>
      <c r="F26" s="5"/>
      <c r="G26" s="7"/>
      <c r="H26" s="8">
        <f t="shared" si="2"/>
        <v>0</v>
      </c>
      <c r="I26" s="10">
        <f t="shared" si="3"/>
        <v>0</v>
      </c>
      <c r="J26" s="5"/>
      <c r="K26" s="5"/>
      <c r="L26" s="6">
        <f t="shared" si="4"/>
        <v>0</v>
      </c>
      <c r="M26" s="17">
        <f t="shared" si="0"/>
        <v>0</v>
      </c>
      <c r="N26" s="11">
        <f t="shared" si="1"/>
        <v>0</v>
      </c>
    </row>
    <row r="27" spans="1:14" x14ac:dyDescent="0.25">
      <c r="A27" s="3">
        <v>17</v>
      </c>
      <c r="B27" s="2"/>
      <c r="C27" s="2"/>
      <c r="D27" s="2"/>
      <c r="E27" s="9"/>
      <c r="F27" s="5"/>
      <c r="G27" s="7"/>
      <c r="H27" s="8">
        <f t="shared" si="2"/>
        <v>0</v>
      </c>
      <c r="I27" s="10">
        <f t="shared" si="3"/>
        <v>0</v>
      </c>
      <c r="J27" s="5"/>
      <c r="K27" s="5"/>
      <c r="L27" s="6">
        <f t="shared" si="4"/>
        <v>0</v>
      </c>
      <c r="M27" s="17">
        <f t="shared" si="0"/>
        <v>0</v>
      </c>
      <c r="N27" s="11">
        <f t="shared" si="1"/>
        <v>0</v>
      </c>
    </row>
    <row r="28" spans="1:14" x14ac:dyDescent="0.25">
      <c r="A28" s="3">
        <v>18</v>
      </c>
      <c r="B28" s="2"/>
      <c r="C28" s="2"/>
      <c r="D28" s="2"/>
      <c r="E28" s="9"/>
      <c r="F28" s="5"/>
      <c r="G28" s="7"/>
      <c r="H28" s="8">
        <f t="shared" ref="H28:H70" si="5">E28*G28</f>
        <v>0</v>
      </c>
      <c r="I28" s="10">
        <f t="shared" ref="I28:I70" si="6">F28*G28</f>
        <v>0</v>
      </c>
      <c r="J28" s="5"/>
      <c r="K28" s="5"/>
      <c r="L28" s="6">
        <f t="shared" ref="L28:L70" si="7">IFERROR(J28/K28,0)</f>
        <v>0</v>
      </c>
      <c r="M28" s="17">
        <f t="shared" ref="M28:M70" si="8">H28*L28</f>
        <v>0</v>
      </c>
      <c r="N28" s="11">
        <f t="shared" ref="N28:N70" si="9">I28*L28</f>
        <v>0</v>
      </c>
    </row>
    <row r="29" spans="1:14" x14ac:dyDescent="0.25">
      <c r="A29" s="3">
        <v>19</v>
      </c>
      <c r="B29" s="2"/>
      <c r="C29" s="2"/>
      <c r="D29" s="2"/>
      <c r="E29" s="9"/>
      <c r="F29" s="5"/>
      <c r="G29" s="7"/>
      <c r="H29" s="8">
        <f t="shared" si="5"/>
        <v>0</v>
      </c>
      <c r="I29" s="10">
        <f t="shared" si="6"/>
        <v>0</v>
      </c>
      <c r="J29" s="5"/>
      <c r="K29" s="5"/>
      <c r="L29" s="6">
        <f t="shared" si="7"/>
        <v>0</v>
      </c>
      <c r="M29" s="17">
        <f t="shared" si="8"/>
        <v>0</v>
      </c>
      <c r="N29" s="11">
        <f t="shared" si="9"/>
        <v>0</v>
      </c>
    </row>
    <row r="30" spans="1:14" x14ac:dyDescent="0.25">
      <c r="A30" s="3">
        <v>20</v>
      </c>
      <c r="B30" s="2"/>
      <c r="C30" s="2"/>
      <c r="D30" s="2"/>
      <c r="E30" s="9"/>
      <c r="F30" s="5"/>
      <c r="G30" s="7"/>
      <c r="H30" s="8">
        <f t="shared" si="5"/>
        <v>0</v>
      </c>
      <c r="I30" s="10">
        <f t="shared" si="6"/>
        <v>0</v>
      </c>
      <c r="J30" s="5"/>
      <c r="K30" s="5"/>
      <c r="L30" s="6">
        <f t="shared" si="7"/>
        <v>0</v>
      </c>
      <c r="M30" s="17">
        <f t="shared" si="8"/>
        <v>0</v>
      </c>
      <c r="N30" s="11">
        <f t="shared" si="9"/>
        <v>0</v>
      </c>
    </row>
    <row r="31" spans="1:14" x14ac:dyDescent="0.25">
      <c r="A31" s="3">
        <v>21</v>
      </c>
      <c r="B31" s="2"/>
      <c r="C31" s="2"/>
      <c r="D31" s="2"/>
      <c r="E31" s="9"/>
      <c r="F31" s="5"/>
      <c r="G31" s="7"/>
      <c r="H31" s="8">
        <f t="shared" si="5"/>
        <v>0</v>
      </c>
      <c r="I31" s="10">
        <f t="shared" si="6"/>
        <v>0</v>
      </c>
      <c r="J31" s="5"/>
      <c r="K31" s="5"/>
      <c r="L31" s="6">
        <f t="shared" si="7"/>
        <v>0</v>
      </c>
      <c r="M31" s="17">
        <f t="shared" si="8"/>
        <v>0</v>
      </c>
      <c r="N31" s="11">
        <f t="shared" si="9"/>
        <v>0</v>
      </c>
    </row>
    <row r="32" spans="1:14" x14ac:dyDescent="0.25">
      <c r="A32" s="3">
        <v>22</v>
      </c>
      <c r="B32" s="2"/>
      <c r="C32" s="2"/>
      <c r="D32" s="2"/>
      <c r="E32" s="9"/>
      <c r="F32" s="5"/>
      <c r="G32" s="7"/>
      <c r="H32" s="8">
        <f t="shared" si="5"/>
        <v>0</v>
      </c>
      <c r="I32" s="10">
        <f t="shared" si="6"/>
        <v>0</v>
      </c>
      <c r="J32" s="5"/>
      <c r="K32" s="5"/>
      <c r="L32" s="6">
        <f t="shared" si="7"/>
        <v>0</v>
      </c>
      <c r="M32" s="17">
        <f t="shared" si="8"/>
        <v>0</v>
      </c>
      <c r="N32" s="11">
        <f t="shared" si="9"/>
        <v>0</v>
      </c>
    </row>
    <row r="33" spans="1:14" x14ac:dyDescent="0.25">
      <c r="A33" s="3">
        <v>23</v>
      </c>
      <c r="B33" s="2"/>
      <c r="C33" s="2"/>
      <c r="D33" s="2"/>
      <c r="E33" s="9"/>
      <c r="F33" s="5"/>
      <c r="G33" s="7"/>
      <c r="H33" s="8">
        <f t="shared" si="5"/>
        <v>0</v>
      </c>
      <c r="I33" s="10">
        <f t="shared" si="6"/>
        <v>0</v>
      </c>
      <c r="J33" s="5"/>
      <c r="K33" s="5"/>
      <c r="L33" s="6">
        <f t="shared" si="7"/>
        <v>0</v>
      </c>
      <c r="M33" s="17">
        <f t="shared" si="8"/>
        <v>0</v>
      </c>
      <c r="N33" s="11">
        <f t="shared" si="9"/>
        <v>0</v>
      </c>
    </row>
    <row r="34" spans="1:14" x14ac:dyDescent="0.25">
      <c r="A34" s="3">
        <v>24</v>
      </c>
      <c r="B34" s="2"/>
      <c r="C34" s="2"/>
      <c r="D34" s="2"/>
      <c r="E34" s="9"/>
      <c r="F34" s="5"/>
      <c r="G34" s="7"/>
      <c r="H34" s="8">
        <f t="shared" si="5"/>
        <v>0</v>
      </c>
      <c r="I34" s="10">
        <f t="shared" si="6"/>
        <v>0</v>
      </c>
      <c r="J34" s="5"/>
      <c r="K34" s="5"/>
      <c r="L34" s="6">
        <f t="shared" si="7"/>
        <v>0</v>
      </c>
      <c r="M34" s="17">
        <f t="shared" si="8"/>
        <v>0</v>
      </c>
      <c r="N34" s="11">
        <f t="shared" si="9"/>
        <v>0</v>
      </c>
    </row>
    <row r="35" spans="1:14" x14ac:dyDescent="0.25">
      <c r="A35" s="3">
        <v>25</v>
      </c>
      <c r="B35" s="2"/>
      <c r="C35" s="2"/>
      <c r="D35" s="2"/>
      <c r="E35" s="9"/>
      <c r="F35" s="5"/>
      <c r="G35" s="7"/>
      <c r="H35" s="8">
        <f t="shared" si="5"/>
        <v>0</v>
      </c>
      <c r="I35" s="10">
        <f t="shared" si="6"/>
        <v>0</v>
      </c>
      <c r="J35" s="5"/>
      <c r="K35" s="5"/>
      <c r="L35" s="6">
        <f t="shared" si="7"/>
        <v>0</v>
      </c>
      <c r="M35" s="17">
        <f t="shared" si="8"/>
        <v>0</v>
      </c>
      <c r="N35" s="11">
        <f t="shared" si="9"/>
        <v>0</v>
      </c>
    </row>
    <row r="36" spans="1:14" hidden="1" x14ac:dyDescent="0.25">
      <c r="A36" s="3">
        <v>26</v>
      </c>
      <c r="B36" s="2"/>
      <c r="C36" s="2"/>
      <c r="D36" s="2"/>
      <c r="E36" s="9"/>
      <c r="F36" s="5"/>
      <c r="G36" s="7"/>
      <c r="H36" s="8">
        <f t="shared" si="5"/>
        <v>0</v>
      </c>
      <c r="I36" s="10">
        <f t="shared" si="6"/>
        <v>0</v>
      </c>
      <c r="J36" s="5"/>
      <c r="K36" s="5"/>
      <c r="L36" s="6">
        <f t="shared" si="7"/>
        <v>0</v>
      </c>
      <c r="M36" s="17">
        <f t="shared" si="8"/>
        <v>0</v>
      </c>
      <c r="N36" s="11">
        <f t="shared" si="9"/>
        <v>0</v>
      </c>
    </row>
    <row r="37" spans="1:14" hidden="1" x14ac:dyDescent="0.25">
      <c r="A37" s="3">
        <v>27</v>
      </c>
      <c r="B37" s="2"/>
      <c r="C37" s="2"/>
      <c r="D37" s="2"/>
      <c r="E37" s="9"/>
      <c r="F37" s="5"/>
      <c r="G37" s="7"/>
      <c r="H37" s="8">
        <f t="shared" si="5"/>
        <v>0</v>
      </c>
      <c r="I37" s="10">
        <f t="shared" si="6"/>
        <v>0</v>
      </c>
      <c r="J37" s="5"/>
      <c r="K37" s="5"/>
      <c r="L37" s="6">
        <f t="shared" si="7"/>
        <v>0</v>
      </c>
      <c r="M37" s="17">
        <f t="shared" si="8"/>
        <v>0</v>
      </c>
      <c r="N37" s="11">
        <f t="shared" si="9"/>
        <v>0</v>
      </c>
    </row>
    <row r="38" spans="1:14" hidden="1" x14ac:dyDescent="0.25">
      <c r="A38" s="3">
        <v>28</v>
      </c>
      <c r="B38" s="2"/>
      <c r="C38" s="2"/>
      <c r="D38" s="2"/>
      <c r="E38" s="9"/>
      <c r="F38" s="5"/>
      <c r="G38" s="7"/>
      <c r="H38" s="8">
        <f t="shared" si="5"/>
        <v>0</v>
      </c>
      <c r="I38" s="10">
        <f t="shared" si="6"/>
        <v>0</v>
      </c>
      <c r="J38" s="5"/>
      <c r="K38" s="5"/>
      <c r="L38" s="6">
        <f t="shared" si="7"/>
        <v>0</v>
      </c>
      <c r="M38" s="17">
        <f t="shared" si="8"/>
        <v>0</v>
      </c>
      <c r="N38" s="11">
        <f t="shared" si="9"/>
        <v>0</v>
      </c>
    </row>
    <row r="39" spans="1:14" hidden="1" x14ac:dyDescent="0.25">
      <c r="A39" s="3">
        <v>29</v>
      </c>
      <c r="B39" s="2"/>
      <c r="C39" s="2"/>
      <c r="D39" s="2"/>
      <c r="E39" s="9"/>
      <c r="F39" s="5"/>
      <c r="G39" s="7"/>
      <c r="H39" s="8">
        <f t="shared" si="5"/>
        <v>0</v>
      </c>
      <c r="I39" s="10">
        <f t="shared" si="6"/>
        <v>0</v>
      </c>
      <c r="J39" s="5"/>
      <c r="K39" s="5"/>
      <c r="L39" s="6">
        <f t="shared" si="7"/>
        <v>0</v>
      </c>
      <c r="M39" s="17">
        <f t="shared" si="8"/>
        <v>0</v>
      </c>
      <c r="N39" s="11">
        <f t="shared" si="9"/>
        <v>0</v>
      </c>
    </row>
    <row r="40" spans="1:14" hidden="1" x14ac:dyDescent="0.25">
      <c r="A40" s="3">
        <v>30</v>
      </c>
      <c r="B40" s="2"/>
      <c r="C40" s="2"/>
      <c r="D40" s="2"/>
      <c r="E40" s="9"/>
      <c r="F40" s="5"/>
      <c r="G40" s="7"/>
      <c r="H40" s="8">
        <f t="shared" si="5"/>
        <v>0</v>
      </c>
      <c r="I40" s="10">
        <f t="shared" si="6"/>
        <v>0</v>
      </c>
      <c r="J40" s="5"/>
      <c r="K40" s="5"/>
      <c r="L40" s="6">
        <f t="shared" si="7"/>
        <v>0</v>
      </c>
      <c r="M40" s="17">
        <f t="shared" si="8"/>
        <v>0</v>
      </c>
      <c r="N40" s="11">
        <f t="shared" si="9"/>
        <v>0</v>
      </c>
    </row>
    <row r="41" spans="1:14" hidden="1" x14ac:dyDescent="0.25">
      <c r="A41" s="3">
        <v>31</v>
      </c>
      <c r="B41" s="2"/>
      <c r="C41" s="2"/>
      <c r="D41" s="2"/>
      <c r="E41" s="9"/>
      <c r="F41" s="5"/>
      <c r="G41" s="7"/>
      <c r="H41" s="8">
        <f t="shared" si="5"/>
        <v>0</v>
      </c>
      <c r="I41" s="10">
        <f t="shared" si="6"/>
        <v>0</v>
      </c>
      <c r="J41" s="5"/>
      <c r="K41" s="5"/>
      <c r="L41" s="6">
        <f t="shared" si="7"/>
        <v>0</v>
      </c>
      <c r="M41" s="17">
        <f t="shared" si="8"/>
        <v>0</v>
      </c>
      <c r="N41" s="11">
        <f t="shared" si="9"/>
        <v>0</v>
      </c>
    </row>
    <row r="42" spans="1:14" hidden="1" x14ac:dyDescent="0.25">
      <c r="A42" s="3">
        <v>32</v>
      </c>
      <c r="B42" s="2"/>
      <c r="C42" s="2"/>
      <c r="D42" s="2"/>
      <c r="E42" s="9"/>
      <c r="F42" s="5"/>
      <c r="G42" s="7"/>
      <c r="H42" s="8">
        <f t="shared" si="5"/>
        <v>0</v>
      </c>
      <c r="I42" s="10">
        <f t="shared" si="6"/>
        <v>0</v>
      </c>
      <c r="J42" s="5"/>
      <c r="K42" s="5"/>
      <c r="L42" s="6">
        <f t="shared" si="7"/>
        <v>0</v>
      </c>
      <c r="M42" s="17">
        <f t="shared" si="8"/>
        <v>0</v>
      </c>
      <c r="N42" s="11">
        <f t="shared" si="9"/>
        <v>0</v>
      </c>
    </row>
    <row r="43" spans="1:14" hidden="1" x14ac:dyDescent="0.25">
      <c r="A43" s="3">
        <v>33</v>
      </c>
      <c r="B43" s="2"/>
      <c r="C43" s="2"/>
      <c r="D43" s="2"/>
      <c r="E43" s="9"/>
      <c r="F43" s="5"/>
      <c r="G43" s="7"/>
      <c r="H43" s="8">
        <f t="shared" si="5"/>
        <v>0</v>
      </c>
      <c r="I43" s="10">
        <f t="shared" si="6"/>
        <v>0</v>
      </c>
      <c r="J43" s="5"/>
      <c r="K43" s="5"/>
      <c r="L43" s="6">
        <f t="shared" si="7"/>
        <v>0</v>
      </c>
      <c r="M43" s="17">
        <f t="shared" si="8"/>
        <v>0</v>
      </c>
      <c r="N43" s="11">
        <f t="shared" si="9"/>
        <v>0</v>
      </c>
    </row>
    <row r="44" spans="1:14" hidden="1" x14ac:dyDescent="0.25">
      <c r="A44" s="3">
        <v>34</v>
      </c>
      <c r="B44" s="2"/>
      <c r="C44" s="2"/>
      <c r="D44" s="2"/>
      <c r="E44" s="9"/>
      <c r="F44" s="5"/>
      <c r="G44" s="7"/>
      <c r="H44" s="8">
        <f t="shared" si="5"/>
        <v>0</v>
      </c>
      <c r="I44" s="10">
        <f t="shared" si="6"/>
        <v>0</v>
      </c>
      <c r="J44" s="5"/>
      <c r="K44" s="5"/>
      <c r="L44" s="6">
        <f t="shared" si="7"/>
        <v>0</v>
      </c>
      <c r="M44" s="17">
        <f t="shared" si="8"/>
        <v>0</v>
      </c>
      <c r="N44" s="11">
        <f t="shared" si="9"/>
        <v>0</v>
      </c>
    </row>
    <row r="45" spans="1:14" hidden="1" x14ac:dyDescent="0.25">
      <c r="A45" s="3">
        <v>35</v>
      </c>
      <c r="B45" s="2"/>
      <c r="C45" s="2"/>
      <c r="D45" s="2"/>
      <c r="E45" s="9"/>
      <c r="F45" s="5"/>
      <c r="G45" s="7"/>
      <c r="H45" s="8">
        <f t="shared" si="5"/>
        <v>0</v>
      </c>
      <c r="I45" s="10">
        <f t="shared" si="6"/>
        <v>0</v>
      </c>
      <c r="J45" s="5"/>
      <c r="K45" s="5"/>
      <c r="L45" s="6">
        <f t="shared" si="7"/>
        <v>0</v>
      </c>
      <c r="M45" s="17">
        <f t="shared" si="8"/>
        <v>0</v>
      </c>
      <c r="N45" s="11">
        <f t="shared" si="9"/>
        <v>0</v>
      </c>
    </row>
    <row r="46" spans="1:14" hidden="1" x14ac:dyDescent="0.25">
      <c r="A46" s="3">
        <v>36</v>
      </c>
      <c r="B46" s="2"/>
      <c r="C46" s="2"/>
      <c r="D46" s="2"/>
      <c r="E46" s="9"/>
      <c r="F46" s="5"/>
      <c r="G46" s="7"/>
      <c r="H46" s="8">
        <f t="shared" si="5"/>
        <v>0</v>
      </c>
      <c r="I46" s="10">
        <f t="shared" si="6"/>
        <v>0</v>
      </c>
      <c r="J46" s="5"/>
      <c r="K46" s="5"/>
      <c r="L46" s="6">
        <f t="shared" si="7"/>
        <v>0</v>
      </c>
      <c r="M46" s="17">
        <f t="shared" si="8"/>
        <v>0</v>
      </c>
      <c r="N46" s="11">
        <f t="shared" si="9"/>
        <v>0</v>
      </c>
    </row>
    <row r="47" spans="1:14" hidden="1" x14ac:dyDescent="0.25">
      <c r="A47" s="3">
        <v>37</v>
      </c>
      <c r="B47" s="2"/>
      <c r="C47" s="2"/>
      <c r="D47" s="2"/>
      <c r="E47" s="9"/>
      <c r="F47" s="5"/>
      <c r="G47" s="7"/>
      <c r="H47" s="8">
        <f t="shared" si="5"/>
        <v>0</v>
      </c>
      <c r="I47" s="10">
        <f t="shared" si="6"/>
        <v>0</v>
      </c>
      <c r="J47" s="5"/>
      <c r="K47" s="5"/>
      <c r="L47" s="6">
        <f t="shared" si="7"/>
        <v>0</v>
      </c>
      <c r="M47" s="17">
        <f t="shared" si="8"/>
        <v>0</v>
      </c>
      <c r="N47" s="11">
        <f t="shared" si="9"/>
        <v>0</v>
      </c>
    </row>
    <row r="48" spans="1:14" hidden="1" x14ac:dyDescent="0.25">
      <c r="A48" s="3">
        <v>38</v>
      </c>
      <c r="B48" s="2"/>
      <c r="C48" s="2"/>
      <c r="D48" s="2"/>
      <c r="E48" s="9"/>
      <c r="F48" s="5"/>
      <c r="G48" s="7"/>
      <c r="H48" s="8">
        <f t="shared" si="5"/>
        <v>0</v>
      </c>
      <c r="I48" s="10">
        <f t="shared" si="6"/>
        <v>0</v>
      </c>
      <c r="J48" s="5"/>
      <c r="K48" s="5"/>
      <c r="L48" s="6">
        <f t="shared" si="7"/>
        <v>0</v>
      </c>
      <c r="M48" s="17">
        <f t="shared" si="8"/>
        <v>0</v>
      </c>
      <c r="N48" s="11">
        <f t="shared" si="9"/>
        <v>0</v>
      </c>
    </row>
    <row r="49" spans="1:14" hidden="1" x14ac:dyDescent="0.25">
      <c r="A49" s="3">
        <v>39</v>
      </c>
      <c r="B49" s="2"/>
      <c r="C49" s="2"/>
      <c r="D49" s="2"/>
      <c r="E49" s="9"/>
      <c r="F49" s="5"/>
      <c r="G49" s="7"/>
      <c r="H49" s="8">
        <f t="shared" si="5"/>
        <v>0</v>
      </c>
      <c r="I49" s="10">
        <f t="shared" si="6"/>
        <v>0</v>
      </c>
      <c r="J49" s="5"/>
      <c r="K49" s="5"/>
      <c r="L49" s="6">
        <f t="shared" si="7"/>
        <v>0</v>
      </c>
      <c r="M49" s="17">
        <f t="shared" si="8"/>
        <v>0</v>
      </c>
      <c r="N49" s="11">
        <f t="shared" si="9"/>
        <v>0</v>
      </c>
    </row>
    <row r="50" spans="1:14" hidden="1" x14ac:dyDescent="0.25">
      <c r="A50" s="3">
        <v>40</v>
      </c>
      <c r="B50" s="2"/>
      <c r="C50" s="2"/>
      <c r="D50" s="2"/>
      <c r="E50" s="9"/>
      <c r="F50" s="5"/>
      <c r="G50" s="7"/>
      <c r="H50" s="8">
        <f t="shared" si="5"/>
        <v>0</v>
      </c>
      <c r="I50" s="10">
        <f t="shared" si="6"/>
        <v>0</v>
      </c>
      <c r="J50" s="5"/>
      <c r="K50" s="5"/>
      <c r="L50" s="6">
        <f t="shared" si="7"/>
        <v>0</v>
      </c>
      <c r="M50" s="17">
        <f t="shared" si="8"/>
        <v>0</v>
      </c>
      <c r="N50" s="11">
        <f t="shared" si="9"/>
        <v>0</v>
      </c>
    </row>
    <row r="51" spans="1:14" hidden="1" x14ac:dyDescent="0.25">
      <c r="A51" s="3">
        <v>41</v>
      </c>
      <c r="B51" s="2"/>
      <c r="C51" s="2"/>
      <c r="D51" s="2"/>
      <c r="E51" s="9"/>
      <c r="F51" s="5"/>
      <c r="G51" s="7"/>
      <c r="H51" s="8">
        <f t="shared" si="5"/>
        <v>0</v>
      </c>
      <c r="I51" s="10">
        <f t="shared" si="6"/>
        <v>0</v>
      </c>
      <c r="J51" s="5"/>
      <c r="K51" s="5"/>
      <c r="L51" s="6">
        <f t="shared" si="7"/>
        <v>0</v>
      </c>
      <c r="M51" s="17">
        <f t="shared" si="8"/>
        <v>0</v>
      </c>
      <c r="N51" s="11">
        <f t="shared" si="9"/>
        <v>0</v>
      </c>
    </row>
    <row r="52" spans="1:14" hidden="1" x14ac:dyDescent="0.25">
      <c r="A52" s="3">
        <v>42</v>
      </c>
      <c r="B52" s="2"/>
      <c r="C52" s="2"/>
      <c r="D52" s="2"/>
      <c r="E52" s="9"/>
      <c r="F52" s="5"/>
      <c r="G52" s="7"/>
      <c r="H52" s="8">
        <f t="shared" si="5"/>
        <v>0</v>
      </c>
      <c r="I52" s="10">
        <f t="shared" si="6"/>
        <v>0</v>
      </c>
      <c r="J52" s="5"/>
      <c r="K52" s="5"/>
      <c r="L52" s="6">
        <f t="shared" si="7"/>
        <v>0</v>
      </c>
      <c r="M52" s="17">
        <f t="shared" si="8"/>
        <v>0</v>
      </c>
      <c r="N52" s="11">
        <f t="shared" si="9"/>
        <v>0</v>
      </c>
    </row>
    <row r="53" spans="1:14" hidden="1" x14ac:dyDescent="0.25">
      <c r="A53" s="3">
        <v>43</v>
      </c>
      <c r="B53" s="2"/>
      <c r="C53" s="2"/>
      <c r="D53" s="2"/>
      <c r="E53" s="9"/>
      <c r="F53" s="5"/>
      <c r="G53" s="7"/>
      <c r="H53" s="8">
        <f t="shared" si="5"/>
        <v>0</v>
      </c>
      <c r="I53" s="10">
        <f t="shared" si="6"/>
        <v>0</v>
      </c>
      <c r="J53" s="5"/>
      <c r="K53" s="5"/>
      <c r="L53" s="6">
        <f t="shared" si="7"/>
        <v>0</v>
      </c>
      <c r="M53" s="17">
        <f t="shared" si="8"/>
        <v>0</v>
      </c>
      <c r="N53" s="11">
        <f t="shared" si="9"/>
        <v>0</v>
      </c>
    </row>
    <row r="54" spans="1:14" hidden="1" x14ac:dyDescent="0.25">
      <c r="A54" s="3">
        <v>44</v>
      </c>
      <c r="B54" s="2"/>
      <c r="C54" s="2"/>
      <c r="D54" s="2"/>
      <c r="E54" s="9"/>
      <c r="F54" s="5"/>
      <c r="G54" s="7"/>
      <c r="H54" s="8">
        <f t="shared" si="5"/>
        <v>0</v>
      </c>
      <c r="I54" s="10">
        <f t="shared" si="6"/>
        <v>0</v>
      </c>
      <c r="J54" s="5"/>
      <c r="K54" s="5"/>
      <c r="L54" s="6">
        <f t="shared" si="7"/>
        <v>0</v>
      </c>
      <c r="M54" s="17">
        <f t="shared" si="8"/>
        <v>0</v>
      </c>
      <c r="N54" s="11">
        <f t="shared" si="9"/>
        <v>0</v>
      </c>
    </row>
    <row r="55" spans="1:14" hidden="1" x14ac:dyDescent="0.25">
      <c r="A55" s="3">
        <v>45</v>
      </c>
      <c r="B55" s="2"/>
      <c r="C55" s="2"/>
      <c r="D55" s="2"/>
      <c r="E55" s="9"/>
      <c r="F55" s="5"/>
      <c r="G55" s="7"/>
      <c r="H55" s="8">
        <f t="shared" si="5"/>
        <v>0</v>
      </c>
      <c r="I55" s="10">
        <f t="shared" si="6"/>
        <v>0</v>
      </c>
      <c r="J55" s="5"/>
      <c r="K55" s="5"/>
      <c r="L55" s="6">
        <f t="shared" si="7"/>
        <v>0</v>
      </c>
      <c r="M55" s="17">
        <f t="shared" si="8"/>
        <v>0</v>
      </c>
      <c r="N55" s="11">
        <f t="shared" si="9"/>
        <v>0</v>
      </c>
    </row>
    <row r="56" spans="1:14" hidden="1" x14ac:dyDescent="0.25">
      <c r="A56" s="3">
        <v>46</v>
      </c>
      <c r="B56" s="2"/>
      <c r="C56" s="2"/>
      <c r="D56" s="2"/>
      <c r="E56" s="9"/>
      <c r="F56" s="5"/>
      <c r="G56" s="7"/>
      <c r="H56" s="8">
        <f t="shared" si="5"/>
        <v>0</v>
      </c>
      <c r="I56" s="10">
        <f t="shared" si="6"/>
        <v>0</v>
      </c>
      <c r="J56" s="5"/>
      <c r="K56" s="5"/>
      <c r="L56" s="6">
        <f t="shared" si="7"/>
        <v>0</v>
      </c>
      <c r="M56" s="17">
        <f t="shared" si="8"/>
        <v>0</v>
      </c>
      <c r="N56" s="11">
        <f t="shared" si="9"/>
        <v>0</v>
      </c>
    </row>
    <row r="57" spans="1:14" hidden="1" x14ac:dyDescent="0.25">
      <c r="A57" s="3">
        <v>47</v>
      </c>
      <c r="B57" s="2"/>
      <c r="C57" s="2"/>
      <c r="D57" s="2"/>
      <c r="E57" s="9"/>
      <c r="F57" s="5"/>
      <c r="G57" s="7"/>
      <c r="H57" s="8">
        <f t="shared" si="5"/>
        <v>0</v>
      </c>
      <c r="I57" s="10">
        <f t="shared" si="6"/>
        <v>0</v>
      </c>
      <c r="J57" s="5"/>
      <c r="K57" s="5"/>
      <c r="L57" s="6">
        <f t="shared" si="7"/>
        <v>0</v>
      </c>
      <c r="M57" s="17">
        <f t="shared" si="8"/>
        <v>0</v>
      </c>
      <c r="N57" s="11">
        <f t="shared" si="9"/>
        <v>0</v>
      </c>
    </row>
    <row r="58" spans="1:14" hidden="1" x14ac:dyDescent="0.25">
      <c r="A58" s="3">
        <v>48</v>
      </c>
      <c r="B58" s="2"/>
      <c r="C58" s="2"/>
      <c r="D58" s="2"/>
      <c r="E58" s="9"/>
      <c r="F58" s="5"/>
      <c r="G58" s="7"/>
      <c r="H58" s="8">
        <f t="shared" si="5"/>
        <v>0</v>
      </c>
      <c r="I58" s="10">
        <f t="shared" si="6"/>
        <v>0</v>
      </c>
      <c r="J58" s="5"/>
      <c r="K58" s="5"/>
      <c r="L58" s="6">
        <f t="shared" si="7"/>
        <v>0</v>
      </c>
      <c r="M58" s="17">
        <f t="shared" si="8"/>
        <v>0</v>
      </c>
      <c r="N58" s="11">
        <f t="shared" si="9"/>
        <v>0</v>
      </c>
    </row>
    <row r="59" spans="1:14" hidden="1" x14ac:dyDescent="0.25">
      <c r="A59" s="3">
        <v>49</v>
      </c>
      <c r="B59" s="2"/>
      <c r="C59" s="2"/>
      <c r="D59" s="2"/>
      <c r="E59" s="9"/>
      <c r="F59" s="5"/>
      <c r="G59" s="7"/>
      <c r="H59" s="8">
        <f t="shared" si="5"/>
        <v>0</v>
      </c>
      <c r="I59" s="10">
        <f t="shared" si="6"/>
        <v>0</v>
      </c>
      <c r="J59" s="5"/>
      <c r="K59" s="5"/>
      <c r="L59" s="6">
        <f t="shared" si="7"/>
        <v>0</v>
      </c>
      <c r="M59" s="17">
        <f t="shared" si="8"/>
        <v>0</v>
      </c>
      <c r="N59" s="11">
        <f t="shared" si="9"/>
        <v>0</v>
      </c>
    </row>
    <row r="60" spans="1:14" hidden="1" x14ac:dyDescent="0.25">
      <c r="A60" s="3">
        <v>50</v>
      </c>
      <c r="B60" s="2"/>
      <c r="C60" s="2"/>
      <c r="D60" s="2"/>
      <c r="E60" s="9"/>
      <c r="F60" s="5"/>
      <c r="G60" s="7"/>
      <c r="H60" s="8">
        <f t="shared" si="5"/>
        <v>0</v>
      </c>
      <c r="I60" s="10">
        <f t="shared" si="6"/>
        <v>0</v>
      </c>
      <c r="J60" s="5"/>
      <c r="K60" s="5"/>
      <c r="L60" s="6">
        <f t="shared" si="7"/>
        <v>0</v>
      </c>
      <c r="M60" s="17">
        <f t="shared" si="8"/>
        <v>0</v>
      </c>
      <c r="N60" s="11">
        <f t="shared" si="9"/>
        <v>0</v>
      </c>
    </row>
    <row r="61" spans="1:14" hidden="1" x14ac:dyDescent="0.25">
      <c r="A61" s="3">
        <v>51</v>
      </c>
      <c r="B61" s="2"/>
      <c r="C61" s="2"/>
      <c r="D61" s="2"/>
      <c r="E61" s="9"/>
      <c r="F61" s="5"/>
      <c r="G61" s="7"/>
      <c r="H61" s="8">
        <f t="shared" si="5"/>
        <v>0</v>
      </c>
      <c r="I61" s="10">
        <f t="shared" si="6"/>
        <v>0</v>
      </c>
      <c r="J61" s="5"/>
      <c r="K61" s="5"/>
      <c r="L61" s="6">
        <f t="shared" si="7"/>
        <v>0</v>
      </c>
      <c r="M61" s="17">
        <f t="shared" si="8"/>
        <v>0</v>
      </c>
      <c r="N61" s="11">
        <f t="shared" si="9"/>
        <v>0</v>
      </c>
    </row>
    <row r="62" spans="1:14" hidden="1" x14ac:dyDescent="0.25">
      <c r="A62" s="3">
        <v>52</v>
      </c>
      <c r="B62" s="2"/>
      <c r="C62" s="2"/>
      <c r="D62" s="2"/>
      <c r="E62" s="9"/>
      <c r="F62" s="5"/>
      <c r="G62" s="7"/>
      <c r="H62" s="8">
        <f t="shared" si="5"/>
        <v>0</v>
      </c>
      <c r="I62" s="10">
        <f t="shared" si="6"/>
        <v>0</v>
      </c>
      <c r="J62" s="5"/>
      <c r="K62" s="5"/>
      <c r="L62" s="6">
        <f t="shared" si="7"/>
        <v>0</v>
      </c>
      <c r="M62" s="17">
        <f t="shared" si="8"/>
        <v>0</v>
      </c>
      <c r="N62" s="11">
        <f t="shared" si="9"/>
        <v>0</v>
      </c>
    </row>
    <row r="63" spans="1:14" hidden="1" x14ac:dyDescent="0.25">
      <c r="A63" s="3">
        <v>53</v>
      </c>
      <c r="B63" s="2"/>
      <c r="C63" s="2"/>
      <c r="D63" s="2"/>
      <c r="E63" s="9"/>
      <c r="F63" s="5"/>
      <c r="G63" s="7"/>
      <c r="H63" s="8">
        <f t="shared" si="5"/>
        <v>0</v>
      </c>
      <c r="I63" s="10">
        <f t="shared" si="6"/>
        <v>0</v>
      </c>
      <c r="J63" s="5"/>
      <c r="K63" s="5"/>
      <c r="L63" s="6">
        <f t="shared" si="7"/>
        <v>0</v>
      </c>
      <c r="M63" s="17">
        <f t="shared" si="8"/>
        <v>0</v>
      </c>
      <c r="N63" s="11">
        <f t="shared" si="9"/>
        <v>0</v>
      </c>
    </row>
    <row r="64" spans="1:14" hidden="1" x14ac:dyDescent="0.25">
      <c r="A64" s="3">
        <v>54</v>
      </c>
      <c r="B64" s="2"/>
      <c r="C64" s="2"/>
      <c r="D64" s="2"/>
      <c r="E64" s="9"/>
      <c r="F64" s="5"/>
      <c r="G64" s="7"/>
      <c r="H64" s="8">
        <f t="shared" si="5"/>
        <v>0</v>
      </c>
      <c r="I64" s="10">
        <f t="shared" si="6"/>
        <v>0</v>
      </c>
      <c r="J64" s="5"/>
      <c r="K64" s="5"/>
      <c r="L64" s="6">
        <f t="shared" si="7"/>
        <v>0</v>
      </c>
      <c r="M64" s="17">
        <f t="shared" si="8"/>
        <v>0</v>
      </c>
      <c r="N64" s="11">
        <f t="shared" si="9"/>
        <v>0</v>
      </c>
    </row>
    <row r="65" spans="1:14" hidden="1" x14ac:dyDescent="0.25">
      <c r="A65" s="3">
        <v>55</v>
      </c>
      <c r="B65" s="2"/>
      <c r="C65" s="2"/>
      <c r="D65" s="2"/>
      <c r="E65" s="9"/>
      <c r="F65" s="5"/>
      <c r="G65" s="7"/>
      <c r="H65" s="8">
        <f t="shared" si="5"/>
        <v>0</v>
      </c>
      <c r="I65" s="10">
        <f t="shared" si="6"/>
        <v>0</v>
      </c>
      <c r="J65" s="5"/>
      <c r="K65" s="5"/>
      <c r="L65" s="6">
        <f t="shared" si="7"/>
        <v>0</v>
      </c>
      <c r="M65" s="17">
        <f t="shared" si="8"/>
        <v>0</v>
      </c>
      <c r="N65" s="11">
        <f t="shared" si="9"/>
        <v>0</v>
      </c>
    </row>
    <row r="66" spans="1:14" hidden="1" x14ac:dyDescent="0.25">
      <c r="A66" s="3">
        <v>56</v>
      </c>
      <c r="B66" s="2"/>
      <c r="C66" s="2"/>
      <c r="D66" s="2"/>
      <c r="E66" s="9"/>
      <c r="F66" s="5"/>
      <c r="G66" s="7"/>
      <c r="H66" s="8">
        <f t="shared" si="5"/>
        <v>0</v>
      </c>
      <c r="I66" s="10">
        <f t="shared" si="6"/>
        <v>0</v>
      </c>
      <c r="J66" s="5"/>
      <c r="K66" s="5"/>
      <c r="L66" s="6">
        <f t="shared" si="7"/>
        <v>0</v>
      </c>
      <c r="M66" s="17">
        <f t="shared" si="8"/>
        <v>0</v>
      </c>
      <c r="N66" s="11">
        <f t="shared" si="9"/>
        <v>0</v>
      </c>
    </row>
    <row r="67" spans="1:14" hidden="1" x14ac:dyDescent="0.25">
      <c r="A67" s="3">
        <v>57</v>
      </c>
      <c r="B67" s="2"/>
      <c r="C67" s="2"/>
      <c r="D67" s="2"/>
      <c r="E67" s="9"/>
      <c r="F67" s="5"/>
      <c r="G67" s="7"/>
      <c r="H67" s="8">
        <f t="shared" si="5"/>
        <v>0</v>
      </c>
      <c r="I67" s="10">
        <f t="shared" si="6"/>
        <v>0</v>
      </c>
      <c r="J67" s="5"/>
      <c r="K67" s="5"/>
      <c r="L67" s="6">
        <f t="shared" si="7"/>
        <v>0</v>
      </c>
      <c r="M67" s="17">
        <f t="shared" si="8"/>
        <v>0</v>
      </c>
      <c r="N67" s="11">
        <f t="shared" si="9"/>
        <v>0</v>
      </c>
    </row>
    <row r="68" spans="1:14" hidden="1" x14ac:dyDescent="0.25">
      <c r="A68" s="3">
        <v>58</v>
      </c>
      <c r="B68" s="2"/>
      <c r="C68" s="2"/>
      <c r="D68" s="2"/>
      <c r="E68" s="9"/>
      <c r="F68" s="5"/>
      <c r="G68" s="7"/>
      <c r="H68" s="8">
        <f t="shared" si="5"/>
        <v>0</v>
      </c>
      <c r="I68" s="10">
        <f t="shared" si="6"/>
        <v>0</v>
      </c>
      <c r="J68" s="5"/>
      <c r="K68" s="5"/>
      <c r="L68" s="6">
        <f t="shared" si="7"/>
        <v>0</v>
      </c>
      <c r="M68" s="17">
        <f t="shared" si="8"/>
        <v>0</v>
      </c>
      <c r="N68" s="11">
        <f t="shared" si="9"/>
        <v>0</v>
      </c>
    </row>
    <row r="69" spans="1:14" hidden="1" x14ac:dyDescent="0.25">
      <c r="A69" s="3">
        <v>59</v>
      </c>
      <c r="B69" s="2"/>
      <c r="C69" s="2"/>
      <c r="D69" s="2"/>
      <c r="E69" s="9"/>
      <c r="F69" s="5"/>
      <c r="G69" s="7"/>
      <c r="H69" s="8">
        <f t="shared" si="5"/>
        <v>0</v>
      </c>
      <c r="I69" s="10">
        <f t="shared" si="6"/>
        <v>0</v>
      </c>
      <c r="J69" s="5"/>
      <c r="K69" s="5"/>
      <c r="L69" s="6">
        <f t="shared" si="7"/>
        <v>0</v>
      </c>
      <c r="M69" s="17">
        <f t="shared" si="8"/>
        <v>0</v>
      </c>
      <c r="N69" s="11">
        <f t="shared" si="9"/>
        <v>0</v>
      </c>
    </row>
    <row r="70" spans="1:14" hidden="1" x14ac:dyDescent="0.25">
      <c r="A70" s="3">
        <v>60</v>
      </c>
      <c r="B70" s="2"/>
      <c r="C70" s="2"/>
      <c r="D70" s="2"/>
      <c r="E70" s="9"/>
      <c r="F70" s="5"/>
      <c r="G70" s="7"/>
      <c r="H70" s="8">
        <f t="shared" si="5"/>
        <v>0</v>
      </c>
      <c r="I70" s="10">
        <f t="shared" si="6"/>
        <v>0</v>
      </c>
      <c r="J70" s="5"/>
      <c r="K70" s="5"/>
      <c r="L70" s="6">
        <f t="shared" si="7"/>
        <v>0</v>
      </c>
      <c r="M70" s="17">
        <f t="shared" si="8"/>
        <v>0</v>
      </c>
      <c r="N70" s="11">
        <f t="shared" si="9"/>
        <v>0</v>
      </c>
    </row>
    <row r="71" spans="1:14" ht="20.25" customHeight="1" thickBot="1" x14ac:dyDescent="0.3">
      <c r="A71" s="37"/>
      <c r="B71" s="38"/>
      <c r="C71" s="38"/>
      <c r="D71" s="38"/>
      <c r="E71" s="39"/>
      <c r="F71" s="40"/>
      <c r="G71" s="41"/>
      <c r="H71" s="39"/>
      <c r="I71" s="42"/>
      <c r="J71" s="40"/>
      <c r="K71" s="40"/>
      <c r="L71" s="41"/>
      <c r="M71" s="43"/>
      <c r="N71" s="16"/>
    </row>
    <row r="72" spans="1:14" ht="36.75" customHeight="1" thickBot="1" x14ac:dyDescent="0.3">
      <c r="L72" s="27" t="s">
        <v>30</v>
      </c>
      <c r="M72" s="28">
        <f>SUM(M11:M70)</f>
        <v>0</v>
      </c>
    </row>
    <row r="73" spans="1:14" ht="159.75" customHeight="1" x14ac:dyDescent="0.25">
      <c r="A73" s="55" t="s">
        <v>19</v>
      </c>
      <c r="B73" s="55"/>
      <c r="C73" s="55"/>
      <c r="D73" s="20" t="s">
        <v>20</v>
      </c>
      <c r="E73" s="56" t="s">
        <v>22</v>
      </c>
      <c r="F73" s="56"/>
      <c r="G73" s="24" t="s">
        <v>38</v>
      </c>
      <c r="H73" s="1"/>
      <c r="I73" s="1"/>
      <c r="J73" s="57" t="s">
        <v>27</v>
      </c>
      <c r="K73" s="57"/>
      <c r="L73" s="26"/>
      <c r="M73" s="58" t="s">
        <v>28</v>
      </c>
      <c r="N73" s="59"/>
    </row>
  </sheetData>
  <sheetProtection formatCells="0" formatColumns="0" formatRows="0" insertRows="0" deleteRows="0"/>
  <protectedRanges>
    <protectedRange sqref="C6:E7 B11:G70 J11:K70" name="Range1"/>
  </protectedRanges>
  <mergeCells count="9">
    <mergeCell ref="A3:J4"/>
    <mergeCell ref="A73:C73"/>
    <mergeCell ref="E73:F73"/>
    <mergeCell ref="J73:K73"/>
    <mergeCell ref="M73:N73"/>
    <mergeCell ref="C6:E6"/>
    <mergeCell ref="C7:E7"/>
    <mergeCell ref="A6:B6"/>
    <mergeCell ref="A7:B7"/>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58A85-D782-4453-8F2D-1827B54DB471}">
  <dimension ref="A1:J48"/>
  <sheetViews>
    <sheetView topLeftCell="A4" zoomScale="115" zoomScaleNormal="115" workbookViewId="0">
      <selection activeCell="F12" sqref="F12"/>
    </sheetView>
  </sheetViews>
  <sheetFormatPr defaultRowHeight="13.5" x14ac:dyDescent="0.25"/>
  <cols>
    <col min="1" max="1" width="10.28515625" customWidth="1"/>
    <col min="2" max="2" width="14.85546875" customWidth="1"/>
    <col min="3" max="3" width="14.42578125" customWidth="1"/>
    <col min="4" max="4" width="26.85546875" customWidth="1"/>
    <col min="5" max="5" width="32.42578125" customWidth="1"/>
    <col min="6" max="6" width="30.140625" customWidth="1"/>
    <col min="7" max="7" width="24.28515625" customWidth="1"/>
    <col min="8" max="8" width="23.85546875" customWidth="1"/>
    <col min="9" max="9" width="16.85546875" customWidth="1"/>
    <col min="10" max="10" width="19.140625" customWidth="1"/>
    <col min="11" max="11" width="19.42578125" customWidth="1"/>
    <col min="12" max="13" width="17.5703125" customWidth="1"/>
    <col min="14" max="14" width="16.85546875" customWidth="1"/>
  </cols>
  <sheetData>
    <row r="1" spans="1:10" x14ac:dyDescent="0.25">
      <c r="A1" s="19" t="s">
        <v>24</v>
      </c>
    </row>
    <row r="2" spans="1:10" x14ac:dyDescent="0.25">
      <c r="A2" s="19"/>
    </row>
    <row r="3" spans="1:10" x14ac:dyDescent="0.25">
      <c r="A3" s="53" t="s">
        <v>41</v>
      </c>
      <c r="B3" s="54"/>
      <c r="C3" s="54"/>
      <c r="D3" s="54"/>
      <c r="E3" s="54"/>
      <c r="F3" s="54"/>
      <c r="G3" s="54"/>
      <c r="H3" s="54"/>
      <c r="I3" s="54"/>
      <c r="J3" s="54"/>
    </row>
    <row r="4" spans="1:10" ht="66" customHeight="1" x14ac:dyDescent="0.25">
      <c r="A4" s="54"/>
      <c r="B4" s="54"/>
      <c r="C4" s="54"/>
      <c r="D4" s="54"/>
      <c r="E4" s="54"/>
      <c r="F4" s="54"/>
      <c r="G4" s="54"/>
      <c r="H4" s="54"/>
      <c r="I4" s="54"/>
      <c r="J4" s="54"/>
    </row>
    <row r="6" spans="1:10" x14ac:dyDescent="0.25">
      <c r="A6" s="51" t="s">
        <v>10</v>
      </c>
      <c r="B6" s="51"/>
      <c r="C6" s="52"/>
      <c r="D6" s="52"/>
      <c r="E6" s="52"/>
    </row>
    <row r="7" spans="1:10" x14ac:dyDescent="0.25">
      <c r="A7" s="51" t="s">
        <v>16</v>
      </c>
      <c r="B7" s="51"/>
      <c r="C7" s="52"/>
      <c r="D7" s="52"/>
      <c r="E7" s="52"/>
    </row>
    <row r="9" spans="1:10" s="4" customFormat="1" ht="38.25" x14ac:dyDescent="0.25">
      <c r="A9" s="21" t="s">
        <v>4</v>
      </c>
      <c r="B9" s="22" t="s">
        <v>2</v>
      </c>
      <c r="C9" s="22" t="s">
        <v>3</v>
      </c>
      <c r="D9" s="22" t="s">
        <v>7</v>
      </c>
      <c r="E9" s="22" t="s">
        <v>25</v>
      </c>
      <c r="F9" s="22" t="s">
        <v>26</v>
      </c>
      <c r="G9" s="22" t="s">
        <v>11</v>
      </c>
    </row>
    <row r="10" spans="1:10" s="16" customFormat="1" ht="12.75" x14ac:dyDescent="0.2">
      <c r="A10" s="11" t="s">
        <v>6</v>
      </c>
      <c r="B10" s="11" t="s">
        <v>17</v>
      </c>
      <c r="C10" s="11" t="s">
        <v>18</v>
      </c>
      <c r="D10" s="11" t="s">
        <v>8</v>
      </c>
      <c r="E10" s="12">
        <v>45.35</v>
      </c>
      <c r="F10" s="13">
        <v>7</v>
      </c>
      <c r="G10" s="17">
        <f>E10*F10</f>
        <v>317.45</v>
      </c>
    </row>
    <row r="11" spans="1:10" x14ac:dyDescent="0.25">
      <c r="A11" s="3">
        <v>1</v>
      </c>
      <c r="B11" s="2"/>
      <c r="C11" s="2"/>
      <c r="D11" s="2"/>
      <c r="E11" s="9"/>
      <c r="F11" s="5"/>
      <c r="G11" s="17">
        <f t="shared" ref="G11:G27" si="0">E11*F11</f>
        <v>0</v>
      </c>
    </row>
    <row r="12" spans="1:10" x14ac:dyDescent="0.25">
      <c r="A12" s="3">
        <v>2</v>
      </c>
      <c r="B12" s="2"/>
      <c r="C12" s="2"/>
      <c r="D12" s="2"/>
      <c r="E12" s="9"/>
      <c r="F12" s="5"/>
      <c r="G12" s="17">
        <f t="shared" si="0"/>
        <v>0</v>
      </c>
    </row>
    <row r="13" spans="1:10" x14ac:dyDescent="0.25">
      <c r="A13" s="3">
        <v>3</v>
      </c>
      <c r="B13" s="2"/>
      <c r="C13" s="2"/>
      <c r="D13" s="2"/>
      <c r="E13" s="9"/>
      <c r="F13" s="5"/>
      <c r="G13" s="17">
        <f t="shared" si="0"/>
        <v>0</v>
      </c>
    </row>
    <row r="14" spans="1:10" x14ac:dyDescent="0.25">
      <c r="A14" s="3">
        <v>4</v>
      </c>
      <c r="B14" s="2"/>
      <c r="C14" s="2"/>
      <c r="D14" s="2"/>
      <c r="E14" s="9"/>
      <c r="F14" s="5"/>
      <c r="G14" s="17">
        <f t="shared" si="0"/>
        <v>0</v>
      </c>
    </row>
    <row r="15" spans="1:10" x14ac:dyDescent="0.25">
      <c r="A15" s="3">
        <v>5</v>
      </c>
      <c r="B15" s="2"/>
      <c r="C15" s="2"/>
      <c r="D15" s="2"/>
      <c r="E15" s="9"/>
      <c r="F15" s="5"/>
      <c r="G15" s="17">
        <f t="shared" si="0"/>
        <v>0</v>
      </c>
    </row>
    <row r="16" spans="1:10" x14ac:dyDescent="0.25">
      <c r="A16" s="3">
        <v>6</v>
      </c>
      <c r="B16" s="2"/>
      <c r="C16" s="2"/>
      <c r="D16" s="2"/>
      <c r="E16" s="9"/>
      <c r="F16" s="5"/>
      <c r="G16" s="17">
        <f t="shared" si="0"/>
        <v>0</v>
      </c>
    </row>
    <row r="17" spans="1:7" x14ac:dyDescent="0.25">
      <c r="A17" s="3">
        <v>7</v>
      </c>
      <c r="B17" s="2"/>
      <c r="C17" s="2"/>
      <c r="D17" s="2"/>
      <c r="E17" s="9"/>
      <c r="F17" s="5"/>
      <c r="G17" s="17">
        <f t="shared" si="0"/>
        <v>0</v>
      </c>
    </row>
    <row r="18" spans="1:7" x14ac:dyDescent="0.25">
      <c r="A18" s="3">
        <v>8</v>
      </c>
      <c r="B18" s="2"/>
      <c r="C18" s="2"/>
      <c r="D18" s="2"/>
      <c r="E18" s="9"/>
      <c r="F18" s="5"/>
      <c r="G18" s="17">
        <f t="shared" si="0"/>
        <v>0</v>
      </c>
    </row>
    <row r="19" spans="1:7" x14ac:dyDescent="0.25">
      <c r="A19" s="3">
        <v>9</v>
      </c>
      <c r="B19" s="2"/>
      <c r="C19" s="2"/>
      <c r="D19" s="2"/>
      <c r="E19" s="9"/>
      <c r="F19" s="5"/>
      <c r="G19" s="17">
        <f t="shared" si="0"/>
        <v>0</v>
      </c>
    </row>
    <row r="20" spans="1:7" x14ac:dyDescent="0.25">
      <c r="A20" s="3">
        <v>10</v>
      </c>
      <c r="B20" s="2"/>
      <c r="C20" s="2"/>
      <c r="D20" s="2"/>
      <c r="E20" s="9"/>
      <c r="F20" s="5"/>
      <c r="G20" s="17">
        <f t="shared" si="0"/>
        <v>0</v>
      </c>
    </row>
    <row r="21" spans="1:7" x14ac:dyDescent="0.25">
      <c r="A21" s="3">
        <v>11</v>
      </c>
      <c r="B21" s="2"/>
      <c r="C21" s="2"/>
      <c r="D21" s="2"/>
      <c r="E21" s="9"/>
      <c r="F21" s="5"/>
      <c r="G21" s="17">
        <f t="shared" si="0"/>
        <v>0</v>
      </c>
    </row>
    <row r="22" spans="1:7" x14ac:dyDescent="0.25">
      <c r="A22" s="3">
        <v>12</v>
      </c>
      <c r="B22" s="2"/>
      <c r="C22" s="2"/>
      <c r="D22" s="2"/>
      <c r="E22" s="9"/>
      <c r="F22" s="5"/>
      <c r="G22" s="17">
        <f t="shared" si="0"/>
        <v>0</v>
      </c>
    </row>
    <row r="23" spans="1:7" x14ac:dyDescent="0.25">
      <c r="A23" s="3">
        <v>13</v>
      </c>
      <c r="B23" s="2"/>
      <c r="C23" s="2"/>
      <c r="D23" s="2"/>
      <c r="E23" s="9"/>
      <c r="F23" s="5"/>
      <c r="G23" s="17">
        <f t="shared" si="0"/>
        <v>0</v>
      </c>
    </row>
    <row r="24" spans="1:7" x14ac:dyDescent="0.25">
      <c r="A24" s="3">
        <v>14</v>
      </c>
      <c r="B24" s="2"/>
      <c r="C24" s="2"/>
      <c r="D24" s="2"/>
      <c r="E24" s="9"/>
      <c r="F24" s="5"/>
      <c r="G24" s="17">
        <f t="shared" si="0"/>
        <v>0</v>
      </c>
    </row>
    <row r="25" spans="1:7" x14ac:dyDescent="0.25">
      <c r="A25" s="3">
        <v>15</v>
      </c>
      <c r="B25" s="2"/>
      <c r="C25" s="2"/>
      <c r="D25" s="2"/>
      <c r="E25" s="9"/>
      <c r="F25" s="5"/>
      <c r="G25" s="17">
        <f t="shared" si="0"/>
        <v>0</v>
      </c>
    </row>
    <row r="26" spans="1:7" x14ac:dyDescent="0.25">
      <c r="A26" s="3">
        <v>16</v>
      </c>
      <c r="B26" s="2"/>
      <c r="C26" s="2"/>
      <c r="D26" s="2"/>
      <c r="E26" s="9"/>
      <c r="F26" s="5"/>
      <c r="G26" s="17">
        <f t="shared" si="0"/>
        <v>0</v>
      </c>
    </row>
    <row r="27" spans="1:7" x14ac:dyDescent="0.25">
      <c r="A27" s="3">
        <v>17</v>
      </c>
      <c r="B27" s="2"/>
      <c r="C27" s="2"/>
      <c r="D27" s="2"/>
      <c r="E27" s="9"/>
      <c r="F27" s="5"/>
      <c r="G27" s="17">
        <f t="shared" si="0"/>
        <v>0</v>
      </c>
    </row>
    <row r="28" spans="1:7" x14ac:dyDescent="0.25">
      <c r="A28" s="3">
        <v>18</v>
      </c>
      <c r="B28" s="2"/>
      <c r="C28" s="2"/>
      <c r="D28" s="2"/>
      <c r="E28" s="9"/>
      <c r="F28" s="5"/>
      <c r="G28" s="17">
        <f t="shared" ref="G28:G45" si="1">E28*F28</f>
        <v>0</v>
      </c>
    </row>
    <row r="29" spans="1:7" x14ac:dyDescent="0.25">
      <c r="A29" s="3">
        <v>19</v>
      </c>
      <c r="B29" s="2"/>
      <c r="C29" s="2"/>
      <c r="D29" s="2"/>
      <c r="E29" s="9"/>
      <c r="F29" s="5"/>
      <c r="G29" s="17">
        <f t="shared" si="1"/>
        <v>0</v>
      </c>
    </row>
    <row r="30" spans="1:7" x14ac:dyDescent="0.25">
      <c r="A30" s="3">
        <v>20</v>
      </c>
      <c r="B30" s="2"/>
      <c r="C30" s="2"/>
      <c r="D30" s="2"/>
      <c r="E30" s="9"/>
      <c r="F30" s="5"/>
      <c r="G30" s="17">
        <f t="shared" si="1"/>
        <v>0</v>
      </c>
    </row>
    <row r="31" spans="1:7" hidden="1" x14ac:dyDescent="0.25">
      <c r="A31" s="3">
        <v>21</v>
      </c>
      <c r="B31" s="2"/>
      <c r="C31" s="2"/>
      <c r="D31" s="2"/>
      <c r="E31" s="9"/>
      <c r="F31" s="5"/>
      <c r="G31" s="17">
        <f t="shared" si="1"/>
        <v>0</v>
      </c>
    </row>
    <row r="32" spans="1:7" hidden="1" x14ac:dyDescent="0.25">
      <c r="A32" s="3">
        <v>22</v>
      </c>
      <c r="B32" s="2"/>
      <c r="C32" s="2"/>
      <c r="D32" s="2"/>
      <c r="E32" s="9"/>
      <c r="F32" s="5"/>
      <c r="G32" s="17">
        <f t="shared" si="1"/>
        <v>0</v>
      </c>
    </row>
    <row r="33" spans="1:8" hidden="1" x14ac:dyDescent="0.25">
      <c r="A33" s="3">
        <v>23</v>
      </c>
      <c r="B33" s="2"/>
      <c r="C33" s="2"/>
      <c r="D33" s="2"/>
      <c r="E33" s="9"/>
      <c r="F33" s="5"/>
      <c r="G33" s="17">
        <f t="shared" si="1"/>
        <v>0</v>
      </c>
    </row>
    <row r="34" spans="1:8" hidden="1" x14ac:dyDescent="0.25">
      <c r="A34" s="3">
        <v>24</v>
      </c>
      <c r="B34" s="2"/>
      <c r="C34" s="2"/>
      <c r="D34" s="2"/>
      <c r="E34" s="9"/>
      <c r="F34" s="5"/>
      <c r="G34" s="17">
        <f t="shared" si="1"/>
        <v>0</v>
      </c>
    </row>
    <row r="35" spans="1:8" hidden="1" x14ac:dyDescent="0.25">
      <c r="A35" s="3">
        <v>25</v>
      </c>
      <c r="B35" s="2"/>
      <c r="C35" s="2"/>
      <c r="D35" s="2"/>
      <c r="E35" s="9"/>
      <c r="F35" s="5"/>
      <c r="G35" s="17">
        <f t="shared" si="1"/>
        <v>0</v>
      </c>
    </row>
    <row r="36" spans="1:8" hidden="1" x14ac:dyDescent="0.25">
      <c r="A36" s="3">
        <v>26</v>
      </c>
      <c r="B36" s="2"/>
      <c r="C36" s="2"/>
      <c r="D36" s="2"/>
      <c r="E36" s="9"/>
      <c r="F36" s="5"/>
      <c r="G36" s="17">
        <f t="shared" si="1"/>
        <v>0</v>
      </c>
    </row>
    <row r="37" spans="1:8" hidden="1" x14ac:dyDescent="0.25">
      <c r="A37" s="3">
        <v>27</v>
      </c>
      <c r="B37" s="2"/>
      <c r="C37" s="2"/>
      <c r="D37" s="2"/>
      <c r="E37" s="9"/>
      <c r="F37" s="5"/>
      <c r="G37" s="17">
        <f t="shared" si="1"/>
        <v>0</v>
      </c>
    </row>
    <row r="38" spans="1:8" hidden="1" x14ac:dyDescent="0.25">
      <c r="A38" s="3">
        <v>28</v>
      </c>
      <c r="B38" s="2"/>
      <c r="C38" s="2"/>
      <c r="D38" s="2"/>
      <c r="E38" s="9"/>
      <c r="F38" s="5"/>
      <c r="G38" s="17">
        <f t="shared" si="1"/>
        <v>0</v>
      </c>
    </row>
    <row r="39" spans="1:8" hidden="1" x14ac:dyDescent="0.25">
      <c r="A39" s="3">
        <v>29</v>
      </c>
      <c r="B39" s="2"/>
      <c r="C39" s="2"/>
      <c r="D39" s="2"/>
      <c r="E39" s="9"/>
      <c r="F39" s="5"/>
      <c r="G39" s="17">
        <f t="shared" si="1"/>
        <v>0</v>
      </c>
    </row>
    <row r="40" spans="1:8" hidden="1" x14ac:dyDescent="0.25">
      <c r="A40" s="3">
        <v>30</v>
      </c>
      <c r="B40" s="2"/>
      <c r="C40" s="2"/>
      <c r="D40" s="2"/>
      <c r="E40" s="9"/>
      <c r="F40" s="5"/>
      <c r="G40" s="17">
        <f t="shared" si="1"/>
        <v>0</v>
      </c>
    </row>
    <row r="41" spans="1:8" hidden="1" x14ac:dyDescent="0.25">
      <c r="A41" s="3">
        <v>31</v>
      </c>
      <c r="B41" s="2"/>
      <c r="C41" s="2"/>
      <c r="D41" s="2"/>
      <c r="E41" s="9"/>
      <c r="F41" s="5"/>
      <c r="G41" s="17">
        <f t="shared" si="1"/>
        <v>0</v>
      </c>
    </row>
    <row r="42" spans="1:8" hidden="1" x14ac:dyDescent="0.25">
      <c r="A42" s="3">
        <v>32</v>
      </c>
      <c r="B42" s="2"/>
      <c r="C42" s="2"/>
      <c r="D42" s="2"/>
      <c r="E42" s="9"/>
      <c r="F42" s="5"/>
      <c r="G42" s="17">
        <f t="shared" si="1"/>
        <v>0</v>
      </c>
    </row>
    <row r="43" spans="1:8" hidden="1" x14ac:dyDescent="0.25">
      <c r="A43" s="3">
        <v>33</v>
      </c>
      <c r="B43" s="2"/>
      <c r="C43" s="2"/>
      <c r="D43" s="2"/>
      <c r="E43" s="9"/>
      <c r="F43" s="5"/>
      <c r="G43" s="17">
        <f t="shared" si="1"/>
        <v>0</v>
      </c>
    </row>
    <row r="44" spans="1:8" hidden="1" x14ac:dyDescent="0.25">
      <c r="A44" s="3">
        <v>34</v>
      </c>
      <c r="B44" s="2"/>
      <c r="C44" s="2"/>
      <c r="D44" s="2"/>
      <c r="E44" s="9"/>
      <c r="F44" s="5"/>
      <c r="G44" s="17">
        <f t="shared" si="1"/>
        <v>0</v>
      </c>
    </row>
    <row r="45" spans="1:8" hidden="1" x14ac:dyDescent="0.25">
      <c r="A45" s="3">
        <v>35</v>
      </c>
      <c r="B45" s="2"/>
      <c r="C45" s="2"/>
      <c r="D45" s="2"/>
      <c r="E45" s="9"/>
      <c r="F45" s="5"/>
      <c r="G45" s="17">
        <f t="shared" si="1"/>
        <v>0</v>
      </c>
    </row>
    <row r="46" spans="1:8" ht="14.25" thickBot="1" x14ac:dyDescent="0.3"/>
    <row r="47" spans="1:8" ht="42" customHeight="1" thickBot="1" x14ac:dyDescent="0.3">
      <c r="F47" s="27" t="s">
        <v>29</v>
      </c>
      <c r="G47" s="28">
        <f>SUM(G11:G45)</f>
        <v>0</v>
      </c>
    </row>
    <row r="48" spans="1:8" ht="104.25" customHeight="1" x14ac:dyDescent="0.25">
      <c r="A48" s="55" t="s">
        <v>19</v>
      </c>
      <c r="B48" s="55"/>
      <c r="C48" s="55"/>
      <c r="D48" s="20" t="s">
        <v>20</v>
      </c>
      <c r="E48" s="57" t="s">
        <v>39</v>
      </c>
      <c r="F48" s="60"/>
      <c r="G48" s="29" t="s">
        <v>28</v>
      </c>
      <c r="H48" s="25"/>
    </row>
  </sheetData>
  <sheetProtection algorithmName="SHA-512" hashValue="MjamzLhhGyybTtUOoQEmcPuS7JhRMKsVZgeGeRYAuSZ5igdCLl8fHwoUiL64LRkMO1rBCfmBG6QEbL1QcmUbvw==" saltValue="xReZ2hhrmEYGPc9bc9Yw8w==" spinCount="100000" sheet="1" objects="1" scenarios="1" formatCells="0" formatRows="0" insertRows="0" deleteRows="0"/>
  <protectedRanges>
    <protectedRange sqref="C6:E7 B11:F45" name="Tab 3"/>
  </protectedRanges>
  <mergeCells count="7">
    <mergeCell ref="A48:C48"/>
    <mergeCell ref="E48:F48"/>
    <mergeCell ref="A3:J4"/>
    <mergeCell ref="A6:B6"/>
    <mergeCell ref="C6:E6"/>
    <mergeCell ref="A7:B7"/>
    <mergeCell ref="C7:E7"/>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48c34-062f-490b-9515-6b7afc8aab77">
      <Terms xmlns="http://schemas.microsoft.com/office/infopath/2007/PartnerControls"/>
    </lcf76f155ced4ddcb4097134ff3c332f>
    <TaxCatchAll xmlns="bf2920f7-6e42-4ee3-9f3f-c94b7af73a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E423A3485D1445863122D650D5F357" ma:contentTypeVersion="15" ma:contentTypeDescription="Create a new document." ma:contentTypeScope="" ma:versionID="9d1435194008dc05d13a259a355c9efb">
  <xsd:schema xmlns:xsd="http://www.w3.org/2001/XMLSchema" xmlns:xs="http://www.w3.org/2001/XMLSchema" xmlns:p="http://schemas.microsoft.com/office/2006/metadata/properties" xmlns:ns2="3b748c34-062f-490b-9515-6b7afc8aab77" xmlns:ns3="5870530b-4151-452c-b39b-ff81054bf27d" xmlns:ns4="bf2920f7-6e42-4ee3-9f3f-c94b7af73a2a" targetNamespace="http://schemas.microsoft.com/office/2006/metadata/properties" ma:root="true" ma:fieldsID="0306cd848b259594ba5dfbc9921f332b" ns2:_="" ns3:_="" ns4:_="">
    <xsd:import namespace="3b748c34-062f-490b-9515-6b7afc8aab77"/>
    <xsd:import namespace="5870530b-4151-452c-b39b-ff81054bf27d"/>
    <xsd:import namespace="bf2920f7-6e42-4ee3-9f3f-c94b7af73a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48c34-062f-490b-9515-6b7afc8aab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70530b-4151-452c-b39b-ff81054bf2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2920f7-6e42-4ee3-9f3f-c94b7af73a2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c38e999-a57f-41c8-84e6-3ad5f3315cdd}" ma:internalName="TaxCatchAll" ma:showField="CatchAllData" ma:web="5870530b-4151-452c-b39b-ff81054bf2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7F2F3B-7E3A-47E6-8B8E-642DF4A2CC8E}">
  <ds:schemaRefs>
    <ds:schemaRef ds:uri="http://schemas.microsoft.com/office/2006/metadata/properties"/>
    <ds:schemaRef ds:uri="http://schemas.microsoft.com/office/infopath/2007/PartnerControls"/>
    <ds:schemaRef ds:uri="3b748c34-062f-490b-9515-6b7afc8aab77"/>
    <ds:schemaRef ds:uri="bf2920f7-6e42-4ee3-9f3f-c94b7af73a2a"/>
  </ds:schemaRefs>
</ds:datastoreItem>
</file>

<file path=customXml/itemProps2.xml><?xml version="1.0" encoding="utf-8"?>
<ds:datastoreItem xmlns:ds="http://schemas.openxmlformats.org/officeDocument/2006/customXml" ds:itemID="{F1EC8B59-DE16-4662-BCF8-093171D3D5EF}">
  <ds:schemaRefs>
    <ds:schemaRef ds:uri="http://schemas.microsoft.com/sharepoint/v3/contenttype/forms"/>
  </ds:schemaRefs>
</ds:datastoreItem>
</file>

<file path=customXml/itemProps3.xml><?xml version="1.0" encoding="utf-8"?>
<ds:datastoreItem xmlns:ds="http://schemas.openxmlformats.org/officeDocument/2006/customXml" ds:itemID="{A5ABA8D0-D1F4-4CA0-87D6-3FF36349FC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48c34-062f-490b-9515-6b7afc8aab77"/>
    <ds:schemaRef ds:uri="5870530b-4151-452c-b39b-ff81054bf27d"/>
    <ds:schemaRef ds:uri="bf2920f7-6e42-4ee3-9f3f-c94b7af73a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This goes in your invoice</vt:lpstr>
      <vt:lpstr>Monthly Client Ratio</vt:lpstr>
      <vt:lpstr>Monthly Direct 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Solorzano</dc:creator>
  <cp:lastModifiedBy>Jorge Solorzano</cp:lastModifiedBy>
  <dcterms:created xsi:type="dcterms:W3CDTF">2025-04-25T17:09:33Z</dcterms:created>
  <dcterms:modified xsi:type="dcterms:W3CDTF">2025-08-15T22:27:44Z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0x010100DBE423A3485D1445863122D650D5F357</vt:lpwstr>
  </property>
  <property fmtid="{D5CDD505-2E9C-101B-9397-08002B2CF9AE}" pid="3" name="MediaServiceImageTags">
    <vt:lpwstr/>
  </property>
</Properties>
</file>